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1400" tabRatio="866" activeTab="0"/>
  </bookViews>
  <sheets>
    <sheet name="职高机械" sheetId="1" r:id="rId1"/>
    <sheet name="职高汽修" sheetId="2" r:id="rId2"/>
    <sheet name="实训指导（电焊工）" sheetId="3" r:id="rId3"/>
    <sheet name="电子商务" sheetId="4" r:id="rId4"/>
    <sheet name="平面设计" sheetId="5" r:id="rId5"/>
    <sheet name="职高财会" sheetId="6" r:id="rId6"/>
  </sheets>
  <definedNames/>
  <calcPr fullCalcOnLoad="1"/>
</workbook>
</file>

<file path=xl/sharedStrings.xml><?xml version="1.0" encoding="utf-8"?>
<sst xmlns="http://schemas.openxmlformats.org/spreadsheetml/2006/main" count="113" uniqueCount="37">
  <si>
    <t>序号</t>
  </si>
  <si>
    <t>报考岗位</t>
  </si>
  <si>
    <t>准考证号</t>
  </si>
  <si>
    <t>姓  名</t>
  </si>
  <si>
    <t>笔试成绩</t>
  </si>
  <si>
    <t>专业技能测试成绩</t>
  </si>
  <si>
    <t>讲课（包括即兴问答）成绩</t>
  </si>
  <si>
    <t>总成绩</t>
  </si>
  <si>
    <t>排名</t>
  </si>
  <si>
    <t>是否进入体检</t>
  </si>
  <si>
    <t>职高机械</t>
  </si>
  <si>
    <t>01</t>
  </si>
  <si>
    <t>15</t>
  </si>
  <si>
    <t>王魁文</t>
  </si>
  <si>
    <t>是</t>
  </si>
  <si>
    <t>职高汽修</t>
  </si>
  <si>
    <t>22</t>
  </si>
  <si>
    <t>应鹏杰</t>
  </si>
  <si>
    <t>否</t>
  </si>
  <si>
    <t>实训指导（电焊工）</t>
  </si>
  <si>
    <t>28</t>
  </si>
  <si>
    <t>史广言</t>
  </si>
  <si>
    <t>电子商务</t>
  </si>
  <si>
    <t>02</t>
  </si>
  <si>
    <t>04</t>
  </si>
  <si>
    <t>朱安琪</t>
  </si>
  <si>
    <t>10</t>
  </si>
  <si>
    <t>平面设计</t>
  </si>
  <si>
    <t>24</t>
  </si>
  <si>
    <t>李佳华</t>
  </si>
  <si>
    <t>25</t>
  </si>
  <si>
    <t>职高财会</t>
  </si>
  <si>
    <t>03</t>
  </si>
  <si>
    <t>12</t>
  </si>
  <si>
    <t>李加乐</t>
  </si>
  <si>
    <t>07</t>
  </si>
  <si>
    <t>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</si>
</sst>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9" fontId="2" fillId="0" borderId="10" xfId="40" applyNumberFormat="1" applyFont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9" fontId="2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40" applyFill="1" applyBorder="1" applyAlignment="1">
      <alignment horizontal="center" vertical="center"/>
      <protection/>
    </xf>
    <xf numFmtId="176" fontId="4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40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horizontal="center" vertic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5.421875" style="0" customWidth="1"/>
    <col min="2" max="2" width="10.421875" style="0" customWidth="1"/>
    <col min="4" max="5" width="5.7109375" style="0" customWidth="1"/>
    <col min="9" max="9" width="11.421875" style="0" customWidth="1"/>
    <col min="10" max="10" width="9.140625" style="0" customWidth="1"/>
    <col min="11" max="11" width="11.421875" style="0" customWidth="1"/>
    <col min="12" max="12" width="9.7109375" style="0" customWidth="1"/>
    <col min="13" max="13" width="9.00390625" style="12" customWidth="1"/>
    <col min="14" max="14" width="6.57421875" style="12" customWidth="1"/>
    <col min="15" max="15" width="8.421875" style="0" customWidth="1"/>
  </cols>
  <sheetData>
    <row r="1" spans="1:15" s="2" customFormat="1" ht="45.75" customHeight="1">
      <c r="A1" s="3" t="s">
        <v>0</v>
      </c>
      <c r="B1" s="4" t="s">
        <v>1</v>
      </c>
      <c r="C1" s="24" t="s">
        <v>2</v>
      </c>
      <c r="D1" s="25"/>
      <c r="E1" s="26"/>
      <c r="F1" s="4" t="s">
        <v>3</v>
      </c>
      <c r="G1" s="5" t="s">
        <v>4</v>
      </c>
      <c r="H1" s="6">
        <v>0.4</v>
      </c>
      <c r="I1" s="9" t="s">
        <v>5</v>
      </c>
      <c r="J1" s="10">
        <v>0.3</v>
      </c>
      <c r="K1" s="10" t="s">
        <v>6</v>
      </c>
      <c r="L1" s="10">
        <v>0.3</v>
      </c>
      <c r="M1" s="3" t="s">
        <v>7</v>
      </c>
      <c r="N1" s="3" t="s">
        <v>8</v>
      </c>
      <c r="O1" s="11" t="s">
        <v>9</v>
      </c>
    </row>
    <row r="2" spans="1:15" ht="33" customHeight="1">
      <c r="A2" s="20">
        <v>1</v>
      </c>
      <c r="B2" s="21" t="s">
        <v>10</v>
      </c>
      <c r="C2" s="21">
        <v>2018131</v>
      </c>
      <c r="D2" s="8" t="s">
        <v>11</v>
      </c>
      <c r="E2" s="8" t="s">
        <v>12</v>
      </c>
      <c r="F2" s="22" t="s">
        <v>13</v>
      </c>
      <c r="G2" s="21">
        <v>65</v>
      </c>
      <c r="H2" s="21">
        <f>G2*0.4</f>
        <v>26</v>
      </c>
      <c r="I2" s="20">
        <v>69.5</v>
      </c>
      <c r="J2" s="20">
        <f>I2*0.3</f>
        <v>20.849999999999998</v>
      </c>
      <c r="K2" s="20">
        <v>66.67</v>
      </c>
      <c r="L2" s="23">
        <f>K2*0.3</f>
        <v>20.001</v>
      </c>
      <c r="M2" s="23">
        <f>H2+J2+L2</f>
        <v>66.851</v>
      </c>
      <c r="N2" s="20">
        <v>1</v>
      </c>
      <c r="O2" s="3" t="s">
        <v>14</v>
      </c>
    </row>
    <row r="3" spans="6:12" ht="14.25">
      <c r="F3" s="19"/>
      <c r="G3" s="13"/>
      <c r="H3" s="13"/>
      <c r="I3" s="15"/>
      <c r="J3" s="15"/>
      <c r="K3" s="15"/>
      <c r="L3" s="15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7.8515625" style="0" customWidth="1"/>
    <col min="4" max="5" width="5.57421875" style="0" customWidth="1"/>
    <col min="9" max="10" width="11.421875" style="0" customWidth="1"/>
    <col min="11" max="12" width="9.00390625" style="12" customWidth="1"/>
    <col min="13" max="13" width="8.421875" style="0" customWidth="1"/>
  </cols>
  <sheetData>
    <row r="1" spans="1:14" s="2" customFormat="1" ht="42.75" customHeight="1">
      <c r="A1" s="3" t="s">
        <v>0</v>
      </c>
      <c r="B1" s="4" t="s">
        <v>1</v>
      </c>
      <c r="C1" s="24" t="s">
        <v>2</v>
      </c>
      <c r="D1" s="25"/>
      <c r="E1" s="26"/>
      <c r="F1" s="4" t="s">
        <v>3</v>
      </c>
      <c r="G1" s="5" t="s">
        <v>4</v>
      </c>
      <c r="H1" s="6">
        <v>0.4</v>
      </c>
      <c r="I1" s="9" t="s">
        <v>5</v>
      </c>
      <c r="J1" s="10">
        <v>0.3</v>
      </c>
      <c r="K1" s="10" t="s">
        <v>6</v>
      </c>
      <c r="L1" s="10">
        <v>0.3</v>
      </c>
      <c r="M1" s="3" t="s">
        <v>7</v>
      </c>
      <c r="N1" s="11" t="s">
        <v>9</v>
      </c>
    </row>
    <row r="2" spans="1:14" s="2" customFormat="1" ht="40.5" customHeight="1">
      <c r="A2" s="18">
        <v>1</v>
      </c>
      <c r="B2" s="7" t="s">
        <v>15</v>
      </c>
      <c r="C2" s="5">
        <v>2018131</v>
      </c>
      <c r="D2" s="8" t="s">
        <v>11</v>
      </c>
      <c r="E2" s="8" t="s">
        <v>16</v>
      </c>
      <c r="F2" s="4" t="s">
        <v>17</v>
      </c>
      <c r="G2" s="5">
        <v>60</v>
      </c>
      <c r="H2" s="5">
        <f>G2*0.4</f>
        <v>24</v>
      </c>
      <c r="I2" s="3">
        <v>49.5</v>
      </c>
      <c r="J2" s="14">
        <v>14.85</v>
      </c>
      <c r="K2" s="3">
        <v>49</v>
      </c>
      <c r="L2" s="3">
        <f>K2*0.3</f>
        <v>14.7</v>
      </c>
      <c r="M2" s="3">
        <f>H2+J2+L2</f>
        <v>53.55</v>
      </c>
      <c r="N2" s="3" t="s">
        <v>18</v>
      </c>
    </row>
    <row r="6" spans="6:7" ht="14.25">
      <c r="F6" s="19"/>
      <c r="G6" s="13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6.00390625" style="0" customWidth="1"/>
    <col min="2" max="2" width="13.421875" style="0" customWidth="1"/>
    <col min="4" max="4" width="5.421875" style="0" customWidth="1"/>
    <col min="5" max="5" width="5.00390625" style="0" customWidth="1"/>
    <col min="9" max="9" width="11.421875" style="0" customWidth="1"/>
    <col min="10" max="10" width="9.28125" style="0" customWidth="1"/>
    <col min="11" max="12" width="9.00390625" style="12" customWidth="1"/>
    <col min="13" max="13" width="8.421875" style="0" customWidth="1"/>
  </cols>
  <sheetData>
    <row r="1" spans="1:15" s="2" customFormat="1" ht="45" customHeight="1">
      <c r="A1" s="3" t="s">
        <v>0</v>
      </c>
      <c r="B1" s="4" t="s">
        <v>1</v>
      </c>
      <c r="C1" s="27" t="s">
        <v>2</v>
      </c>
      <c r="D1" s="27"/>
      <c r="E1" s="27"/>
      <c r="F1" s="4" t="s">
        <v>3</v>
      </c>
      <c r="G1" s="5" t="s">
        <v>4</v>
      </c>
      <c r="H1" s="6">
        <v>0.4</v>
      </c>
      <c r="I1" s="9" t="s">
        <v>5</v>
      </c>
      <c r="J1" s="10">
        <v>0.3</v>
      </c>
      <c r="K1" s="10" t="s">
        <v>6</v>
      </c>
      <c r="L1" s="10">
        <v>0.3</v>
      </c>
      <c r="M1" s="3" t="s">
        <v>7</v>
      </c>
      <c r="N1" s="3" t="s">
        <v>8</v>
      </c>
      <c r="O1" s="11" t="s">
        <v>9</v>
      </c>
    </row>
    <row r="2" spans="1:15" s="2" customFormat="1" ht="37.5" customHeight="1">
      <c r="A2" s="3">
        <v>1</v>
      </c>
      <c r="B2" s="7" t="s">
        <v>19</v>
      </c>
      <c r="C2" s="5">
        <v>2018131</v>
      </c>
      <c r="D2" s="8" t="s">
        <v>11</v>
      </c>
      <c r="E2" s="8" t="s">
        <v>20</v>
      </c>
      <c r="F2" s="4" t="s">
        <v>21</v>
      </c>
      <c r="G2" s="5">
        <v>71</v>
      </c>
      <c r="H2" s="5">
        <f>G2*0.4</f>
        <v>28.400000000000002</v>
      </c>
      <c r="I2" s="3">
        <v>74</v>
      </c>
      <c r="J2" s="3">
        <f>I2*0.3</f>
        <v>22.2</v>
      </c>
      <c r="K2" s="3">
        <v>84</v>
      </c>
      <c r="L2" s="3">
        <f>K2*0.3</f>
        <v>25.2</v>
      </c>
      <c r="M2" s="3">
        <f>H2+J2+L2</f>
        <v>75.8</v>
      </c>
      <c r="N2" s="3">
        <v>1</v>
      </c>
      <c r="O2" s="3" t="s">
        <v>14</v>
      </c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6.421875" style="0" customWidth="1"/>
    <col min="3" max="3" width="9.00390625" style="0" customWidth="1"/>
    <col min="4" max="4" width="4.8515625" style="0" customWidth="1"/>
    <col min="5" max="5" width="5.140625" style="0" customWidth="1"/>
    <col min="9" max="10" width="11.421875" style="0" customWidth="1"/>
    <col min="11" max="12" width="9.00390625" style="12" customWidth="1"/>
    <col min="13" max="13" width="8.421875" style="0" customWidth="1"/>
  </cols>
  <sheetData>
    <row r="1" spans="1:15" s="2" customFormat="1" ht="43.5" customHeight="1">
      <c r="A1" s="3" t="s">
        <v>0</v>
      </c>
      <c r="B1" s="4" t="s">
        <v>1</v>
      </c>
      <c r="C1" s="27" t="s">
        <v>2</v>
      </c>
      <c r="D1" s="27"/>
      <c r="E1" s="27"/>
      <c r="F1" s="4" t="s">
        <v>3</v>
      </c>
      <c r="G1" s="5" t="s">
        <v>4</v>
      </c>
      <c r="H1" s="6">
        <v>0.4</v>
      </c>
      <c r="I1" s="9" t="s">
        <v>5</v>
      </c>
      <c r="J1" s="10">
        <v>0.3</v>
      </c>
      <c r="K1" s="10" t="s">
        <v>6</v>
      </c>
      <c r="L1" s="10">
        <v>0.3</v>
      </c>
      <c r="M1" s="3" t="s">
        <v>7</v>
      </c>
      <c r="N1" s="3" t="s">
        <v>8</v>
      </c>
      <c r="O1" s="11" t="s">
        <v>9</v>
      </c>
    </row>
    <row r="2" spans="1:15" s="2" customFormat="1" ht="39" customHeight="1">
      <c r="A2" s="3">
        <v>1</v>
      </c>
      <c r="B2" s="7" t="s">
        <v>22</v>
      </c>
      <c r="C2" s="5">
        <v>2018131</v>
      </c>
      <c r="D2" s="8" t="s">
        <v>23</v>
      </c>
      <c r="E2" s="8" t="s">
        <v>24</v>
      </c>
      <c r="F2" s="4" t="s">
        <v>25</v>
      </c>
      <c r="G2" s="5">
        <v>65</v>
      </c>
      <c r="H2" s="5">
        <f>G2*0.4</f>
        <v>26</v>
      </c>
      <c r="I2" s="3">
        <v>76</v>
      </c>
      <c r="J2" s="3">
        <f>I2*0.3</f>
        <v>22.8</v>
      </c>
      <c r="K2" s="3">
        <v>92.67</v>
      </c>
      <c r="L2" s="17">
        <f>K2*0.3</f>
        <v>27.801</v>
      </c>
      <c r="M2" s="17">
        <f>H2+J2+L2</f>
        <v>76.601</v>
      </c>
      <c r="N2" s="3">
        <v>1</v>
      </c>
      <c r="O2" s="3" t="s">
        <v>14</v>
      </c>
    </row>
    <row r="3" spans="1:15" s="2" customFormat="1" ht="39" customHeight="1">
      <c r="A3" s="3">
        <v>2</v>
      </c>
      <c r="B3" s="7" t="s">
        <v>22</v>
      </c>
      <c r="C3" s="5">
        <v>2018131</v>
      </c>
      <c r="D3" s="8" t="s">
        <v>23</v>
      </c>
      <c r="E3" s="8" t="s">
        <v>26</v>
      </c>
      <c r="F3" s="4"/>
      <c r="G3" s="5">
        <v>68</v>
      </c>
      <c r="H3" s="5">
        <f>G3*0.4</f>
        <v>27.200000000000003</v>
      </c>
      <c r="I3" s="3">
        <v>73.5</v>
      </c>
      <c r="J3" s="3">
        <f>I3*0.3</f>
        <v>22.05</v>
      </c>
      <c r="K3" s="3">
        <v>75.33</v>
      </c>
      <c r="L3" s="17">
        <f>K3*0.3</f>
        <v>22.599</v>
      </c>
      <c r="M3" s="17">
        <f>H3+J3+L3</f>
        <v>71.849</v>
      </c>
      <c r="N3" s="3">
        <v>2</v>
      </c>
      <c r="O3" s="3" t="s">
        <v>18</v>
      </c>
    </row>
    <row r="4" spans="1:15" s="2" customFormat="1" ht="39" customHeight="1">
      <c r="A4" s="3">
        <v>3</v>
      </c>
      <c r="B4" s="7" t="s">
        <v>22</v>
      </c>
      <c r="C4" s="5">
        <v>2018131</v>
      </c>
      <c r="D4" s="8" t="s">
        <v>23</v>
      </c>
      <c r="E4" s="8" t="s">
        <v>11</v>
      </c>
      <c r="F4" s="4"/>
      <c r="G4" s="5">
        <v>60</v>
      </c>
      <c r="H4" s="5">
        <f>G4*0.4</f>
        <v>24</v>
      </c>
      <c r="I4" s="3">
        <v>80</v>
      </c>
      <c r="J4" s="3">
        <f>I4*0.3</f>
        <v>24</v>
      </c>
      <c r="K4" s="3">
        <v>75.33</v>
      </c>
      <c r="L4" s="17">
        <f>K4*0.3</f>
        <v>22.599</v>
      </c>
      <c r="M4" s="17">
        <f>H4+J4+L4</f>
        <v>70.599</v>
      </c>
      <c r="N4" s="3">
        <v>3</v>
      </c>
      <c r="O4" s="3" t="s">
        <v>18</v>
      </c>
    </row>
    <row r="7" spans="1:7" ht="14.25">
      <c r="A7" s="15"/>
      <c r="B7" s="16"/>
      <c r="C7" s="16"/>
      <c r="D7" s="16"/>
      <c r="E7" s="16"/>
      <c r="F7" s="16"/>
      <c r="G7" s="13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6.140625" style="0" customWidth="1"/>
    <col min="4" max="4" width="5.57421875" style="0" customWidth="1"/>
    <col min="5" max="5" width="5.140625" style="0" customWidth="1"/>
    <col min="9" max="10" width="11.421875" style="0" customWidth="1"/>
    <col min="11" max="12" width="9.00390625" style="12" customWidth="1"/>
    <col min="13" max="13" width="8.421875" style="0" customWidth="1"/>
    <col min="14" max="14" width="7.421875" style="0" customWidth="1"/>
  </cols>
  <sheetData>
    <row r="1" spans="1:15" s="2" customFormat="1" ht="49.5" customHeight="1">
      <c r="A1" s="3" t="s">
        <v>0</v>
      </c>
      <c r="B1" s="4" t="s">
        <v>1</v>
      </c>
      <c r="C1" s="27" t="s">
        <v>2</v>
      </c>
      <c r="D1" s="27"/>
      <c r="E1" s="27"/>
      <c r="F1" s="4" t="s">
        <v>3</v>
      </c>
      <c r="G1" s="5" t="s">
        <v>4</v>
      </c>
      <c r="H1" s="6">
        <v>0.4</v>
      </c>
      <c r="I1" s="9" t="s">
        <v>5</v>
      </c>
      <c r="J1" s="10">
        <v>0.3</v>
      </c>
      <c r="K1" s="10" t="s">
        <v>6</v>
      </c>
      <c r="L1" s="10">
        <v>0.3</v>
      </c>
      <c r="M1" s="3" t="s">
        <v>7</v>
      </c>
      <c r="N1" s="3" t="s">
        <v>8</v>
      </c>
      <c r="O1" s="11" t="s">
        <v>9</v>
      </c>
    </row>
    <row r="2" spans="1:15" s="2" customFormat="1" ht="42.75" customHeight="1">
      <c r="A2" s="3">
        <v>1</v>
      </c>
      <c r="B2" s="7" t="s">
        <v>27</v>
      </c>
      <c r="C2" s="5">
        <v>2018131</v>
      </c>
      <c r="D2" s="8" t="s">
        <v>23</v>
      </c>
      <c r="E2" s="8" t="s">
        <v>28</v>
      </c>
      <c r="F2" s="4" t="s">
        <v>29</v>
      </c>
      <c r="G2" s="5">
        <v>63</v>
      </c>
      <c r="H2" s="5">
        <f>G2*0.4</f>
        <v>25.200000000000003</v>
      </c>
      <c r="I2" s="3">
        <v>69</v>
      </c>
      <c r="J2" s="3">
        <f>I2*0.3</f>
        <v>20.7</v>
      </c>
      <c r="K2" s="14">
        <v>73.67</v>
      </c>
      <c r="L2" s="14">
        <f>K2*0.3</f>
        <v>22.101</v>
      </c>
      <c r="M2" s="14">
        <f>H2+J2+L2</f>
        <v>68.001</v>
      </c>
      <c r="N2" s="3">
        <v>1</v>
      </c>
      <c r="O2" s="3" t="s">
        <v>14</v>
      </c>
    </row>
    <row r="3" spans="1:15" s="2" customFormat="1" ht="39" customHeight="1">
      <c r="A3" s="3">
        <v>2</v>
      </c>
      <c r="B3" s="7" t="s">
        <v>27</v>
      </c>
      <c r="C3" s="5">
        <v>2018131</v>
      </c>
      <c r="D3" s="8" t="s">
        <v>23</v>
      </c>
      <c r="E3" s="8" t="s">
        <v>30</v>
      </c>
      <c r="F3" s="4"/>
      <c r="G3" s="5">
        <v>60</v>
      </c>
      <c r="H3" s="5">
        <f>G3*0.4</f>
        <v>24</v>
      </c>
      <c r="I3" s="3">
        <v>62</v>
      </c>
      <c r="J3" s="3">
        <f>I3*0.3</f>
        <v>18.599999999999998</v>
      </c>
      <c r="K3" s="14">
        <v>76.67</v>
      </c>
      <c r="L3" s="14">
        <f>K3*0.3</f>
        <v>23.001</v>
      </c>
      <c r="M3" s="14">
        <f>H3+J3+L3</f>
        <v>65.601</v>
      </c>
      <c r="N3" s="3">
        <v>2</v>
      </c>
      <c r="O3" s="3" t="s">
        <v>18</v>
      </c>
    </row>
    <row r="4" spans="1:15" s="2" customFormat="1" ht="42.75" customHeight="1">
      <c r="A4" s="3">
        <v>3</v>
      </c>
      <c r="B4" s="7" t="s">
        <v>27</v>
      </c>
      <c r="C4" s="5">
        <v>2018131</v>
      </c>
      <c r="D4" s="8" t="s">
        <v>23</v>
      </c>
      <c r="E4" s="8" t="s">
        <v>16</v>
      </c>
      <c r="F4" s="4"/>
      <c r="G4" s="5">
        <v>51</v>
      </c>
      <c r="H4" s="5">
        <f>G4*0.4</f>
        <v>20.400000000000002</v>
      </c>
      <c r="I4" s="3">
        <v>67</v>
      </c>
      <c r="J4" s="3">
        <f>I4*0.3</f>
        <v>20.099999999999998</v>
      </c>
      <c r="K4" s="14">
        <v>69.67</v>
      </c>
      <c r="L4" s="14">
        <f>K4*0.3</f>
        <v>20.901</v>
      </c>
      <c r="M4" s="14">
        <f>H4+J4+L4</f>
        <v>61.400999999999996</v>
      </c>
      <c r="N4" s="3">
        <v>3</v>
      </c>
      <c r="O4" s="3" t="s">
        <v>18</v>
      </c>
    </row>
    <row r="6" spans="6:7" ht="14.25">
      <c r="F6" s="12"/>
      <c r="G6" s="13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6.421875" style="1" customWidth="1"/>
    <col min="2" max="3" width="9.00390625" style="1" customWidth="1"/>
    <col min="4" max="4" width="4.57421875" style="1" customWidth="1"/>
    <col min="5" max="5" width="5.28125" style="1" customWidth="1"/>
    <col min="6" max="7" width="9.00390625" style="1" customWidth="1"/>
    <col min="8" max="8" width="9.00390625" style="2" customWidth="1"/>
    <col min="9" max="10" width="11.421875" style="2" customWidth="1"/>
    <col min="11" max="12" width="9.00390625" style="1" customWidth="1"/>
    <col min="13" max="13" width="8.421875" style="2" customWidth="1"/>
    <col min="14" max="16384" width="9.00390625" style="2" customWidth="1"/>
  </cols>
  <sheetData>
    <row r="1" spans="1:15" ht="42.75">
      <c r="A1" s="3" t="s">
        <v>0</v>
      </c>
      <c r="B1" s="4" t="s">
        <v>1</v>
      </c>
      <c r="C1" s="27" t="s">
        <v>2</v>
      </c>
      <c r="D1" s="27"/>
      <c r="E1" s="27"/>
      <c r="F1" s="4" t="s">
        <v>3</v>
      </c>
      <c r="G1" s="5" t="s">
        <v>4</v>
      </c>
      <c r="H1" s="6">
        <v>0.4</v>
      </c>
      <c r="I1" s="9" t="s">
        <v>5</v>
      </c>
      <c r="J1" s="10">
        <v>0.3</v>
      </c>
      <c r="K1" s="10" t="s">
        <v>6</v>
      </c>
      <c r="L1" s="10">
        <v>0.3</v>
      </c>
      <c r="M1" s="3" t="s">
        <v>7</v>
      </c>
      <c r="N1" s="3" t="s">
        <v>8</v>
      </c>
      <c r="O1" s="11" t="s">
        <v>9</v>
      </c>
    </row>
    <row r="2" spans="1:15" ht="22.5" customHeight="1">
      <c r="A2" s="3">
        <v>1</v>
      </c>
      <c r="B2" s="7" t="s">
        <v>31</v>
      </c>
      <c r="C2" s="5">
        <v>2018131</v>
      </c>
      <c r="D2" s="8" t="s">
        <v>32</v>
      </c>
      <c r="E2" s="8" t="s">
        <v>33</v>
      </c>
      <c r="F2" s="4" t="s">
        <v>34</v>
      </c>
      <c r="G2" s="5">
        <v>99</v>
      </c>
      <c r="H2" s="5">
        <f>G2*0.4</f>
        <v>39.6</v>
      </c>
      <c r="I2" s="3">
        <v>97</v>
      </c>
      <c r="J2" s="3">
        <f>I2*0.3</f>
        <v>29.099999999999998</v>
      </c>
      <c r="K2" s="3">
        <v>86</v>
      </c>
      <c r="L2" s="3">
        <f>K2*0.3</f>
        <v>25.8</v>
      </c>
      <c r="M2" s="3">
        <f>H2+J2+L2</f>
        <v>94.5</v>
      </c>
      <c r="N2" s="3">
        <v>1</v>
      </c>
      <c r="O2" s="3" t="s">
        <v>14</v>
      </c>
    </row>
    <row r="3" spans="1:15" ht="22.5" customHeight="1">
      <c r="A3" s="3">
        <v>2</v>
      </c>
      <c r="B3" s="7" t="s">
        <v>31</v>
      </c>
      <c r="C3" s="5">
        <v>2018131</v>
      </c>
      <c r="D3" s="8" t="s">
        <v>24</v>
      </c>
      <c r="E3" s="8" t="s">
        <v>35</v>
      </c>
      <c r="F3" s="4"/>
      <c r="G3" s="5">
        <v>98</v>
      </c>
      <c r="H3" s="5">
        <f>G3*0.4</f>
        <v>39.2</v>
      </c>
      <c r="I3" s="3">
        <v>94</v>
      </c>
      <c r="J3" s="3">
        <f>I3*0.3</f>
        <v>28.2</v>
      </c>
      <c r="K3" s="3">
        <v>76</v>
      </c>
      <c r="L3" s="3">
        <f>K3*0.3</f>
        <v>22.8</v>
      </c>
      <c r="M3" s="3">
        <f>H3+J3+L3</f>
        <v>90.2</v>
      </c>
      <c r="N3" s="3">
        <v>2</v>
      </c>
      <c r="O3" s="3" t="s">
        <v>18</v>
      </c>
    </row>
    <row r="4" spans="1:15" ht="22.5" customHeight="1">
      <c r="A4" s="3">
        <v>3</v>
      </c>
      <c r="B4" s="7" t="s">
        <v>31</v>
      </c>
      <c r="C4" s="5">
        <v>2018131</v>
      </c>
      <c r="D4" s="8" t="s">
        <v>32</v>
      </c>
      <c r="E4" s="8" t="s">
        <v>36</v>
      </c>
      <c r="F4" s="4"/>
      <c r="G4" s="5">
        <v>95</v>
      </c>
      <c r="H4" s="5">
        <f>G4*0.4</f>
        <v>38</v>
      </c>
      <c r="I4" s="3">
        <v>100</v>
      </c>
      <c r="J4" s="3">
        <f>I4*0.3</f>
        <v>30</v>
      </c>
      <c r="K4" s="3">
        <v>64</v>
      </c>
      <c r="L4" s="3">
        <f>K4*0.3</f>
        <v>19.2</v>
      </c>
      <c r="M4" s="3">
        <f>H4+J4+L4</f>
        <v>87.2</v>
      </c>
      <c r="N4" s="3">
        <v>3</v>
      </c>
      <c r="O4" s="3" t="s">
        <v>18</v>
      </c>
    </row>
  </sheetData>
  <sheetProtection/>
  <mergeCells count="1">
    <mergeCell ref="C1:E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朱海华</dc:creator>
  <cp:keywords/>
  <dc:description/>
  <cp:lastModifiedBy>张晓萍</cp:lastModifiedBy>
  <cp:lastPrinted>2018-03-09T08:44:04Z</cp:lastPrinted>
  <dcterms:created xsi:type="dcterms:W3CDTF">2018-02-02T05:51:00Z</dcterms:created>
  <dcterms:modified xsi:type="dcterms:W3CDTF">2018-03-09T13:17:40Z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