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 firstSheet="3" activeTab="7"/>
  </bookViews>
  <sheets>
    <sheet name="01区级单位预算收支总表" sheetId="1" r:id="rId1"/>
    <sheet name="02区级单位收入预算总表" sheetId="3" r:id="rId2"/>
    <sheet name="03区级单位支出预算总表" sheetId="4" r:id="rId3"/>
    <sheet name="04区级单位财政拨款收支预算表" sheetId="5" r:id="rId4"/>
    <sheet name="05一般公共预算支出表" sheetId="7" r:id="rId5"/>
    <sheet name="06一般公共预算基本支出表" sheetId="8" r:id="rId6"/>
    <sheet name="08三公经费预算表" sheetId="10" r:id="rId7"/>
    <sheet name="07政府性基金预算支出表" sheetId="9" r:id="rId8"/>
  </sheets>
  <definedNames>
    <definedName name="_xlnm.Print_Area" localSheetId="5">'06一般公共预算基本支出表'!$A$1:$E$55</definedName>
    <definedName name="_xlnm.Print_Titles" localSheetId="1">'02区级单位收入预算总表'!$1:$5</definedName>
    <definedName name="_xlnm.Print_Titles" localSheetId="2">'03区级单位支出预算总表'!$1:$6</definedName>
    <definedName name="_xlnm.Print_Titles" localSheetId="4">'05一般公共预算支出表'!$1:$5</definedName>
    <definedName name="_xlnm.Print_Titles" localSheetId="5">'06一般公共预算基本支出表'!$1:$6</definedName>
    <definedName name="_xlnm.Print_Titles" localSheetId="7">'07政府性基金预算支出表'!$1:$6</definedName>
  </definedNames>
  <calcPr calcId="144525"/>
</workbook>
</file>

<file path=xl/sharedStrings.xml><?xml version="1.0" encoding="utf-8"?>
<sst xmlns="http://schemas.openxmlformats.org/spreadsheetml/2006/main" count="309" uniqueCount="191">
  <si>
    <t>表01</t>
  </si>
  <si>
    <t>单位收支预算总表</t>
  </si>
  <si>
    <t>单位名称：  镇海区妇幼保健院</t>
  </si>
  <si>
    <t>单位：万元</t>
  </si>
  <si>
    <t>收                    入</t>
  </si>
  <si>
    <t>支                    出</t>
  </si>
  <si>
    <t>项目</t>
  </si>
  <si>
    <t>预算数</t>
  </si>
  <si>
    <t>一、一般公共预算拨款收入</t>
  </si>
  <si>
    <t>一、社会保障和就业支出</t>
  </si>
  <si>
    <t>二、政府性基金预算拨款收入</t>
  </si>
  <si>
    <t xml:space="preserve">  行政事业单位养老支出</t>
  </si>
  <si>
    <t>三、国有资本经营预算收入</t>
  </si>
  <si>
    <t xml:space="preserve">    事业单位离退休</t>
  </si>
  <si>
    <t>四、财政专户管理资金收入</t>
  </si>
  <si>
    <t xml:space="preserve">    机关事业单位基本养老保险缴费支出</t>
  </si>
  <si>
    <t>五、事业收入（不含专户资金）</t>
  </si>
  <si>
    <t xml:space="preserve">    机关事业单位职业年金缴费支出</t>
  </si>
  <si>
    <t>六、事业单位经营收入</t>
  </si>
  <si>
    <t>二、卫生健康支出</t>
  </si>
  <si>
    <t>七、上级补助收入</t>
  </si>
  <si>
    <t xml:space="preserve">  公共卫生</t>
  </si>
  <si>
    <t>八、附属单位上缴收入</t>
  </si>
  <si>
    <t xml:space="preserve">    妇幼保健机构</t>
  </si>
  <si>
    <t>九、其他收入</t>
  </si>
  <si>
    <t xml:space="preserve">  计划生育事务</t>
  </si>
  <si>
    <t xml:space="preserve">    计划生育服务</t>
  </si>
  <si>
    <t xml:space="preserve">    其他计划生育事务支出</t>
  </si>
  <si>
    <t xml:space="preserve">  其他卫生健康支出</t>
  </si>
  <si>
    <t xml:space="preserve">    其他卫生健康支出</t>
  </si>
  <si>
    <t>三、住房保障支出</t>
  </si>
  <si>
    <t xml:space="preserve">  住房改革支出</t>
  </si>
  <si>
    <t xml:space="preserve">    住房公积金</t>
  </si>
  <si>
    <t xml:space="preserve">    提租补贴</t>
  </si>
  <si>
    <t>本年收入合计</t>
  </si>
  <si>
    <t>本年支出合计</t>
  </si>
  <si>
    <t>十、用累计盈余弥补收支差额</t>
  </si>
  <si>
    <t>结转下年</t>
  </si>
  <si>
    <t/>
  </si>
  <si>
    <t>十一、上年结转</t>
  </si>
  <si>
    <t>其中：一般公共预算拨款</t>
  </si>
  <si>
    <t xml:space="preserve">      政府性基金预算拨款</t>
  </si>
  <si>
    <t xml:space="preserve">      国有资本经营预算</t>
  </si>
  <si>
    <t xml:space="preserve">      财政专户管理资金</t>
  </si>
  <si>
    <t xml:space="preserve">      其他资金</t>
  </si>
  <si>
    <t>收  入  总  计</t>
  </si>
  <si>
    <t>支  出  总  计</t>
  </si>
  <si>
    <t>科目均细化至支出功能分类的项级科目</t>
  </si>
  <si>
    <t>表02</t>
  </si>
  <si>
    <t>单位收入预算总表</t>
  </si>
  <si>
    <t>单位名称</t>
  </si>
  <si>
    <t>总计</t>
  </si>
  <si>
    <t>一般公共预算拨款</t>
  </si>
  <si>
    <t>政府性基金预算拨款</t>
  </si>
  <si>
    <t>国有资本经营预算</t>
  </si>
  <si>
    <t>财政专户管理资金</t>
  </si>
  <si>
    <t>事业收入（不含专户资金）</t>
  </si>
  <si>
    <t>事业单位经营收入</t>
  </si>
  <si>
    <t>其他收入</t>
  </si>
  <si>
    <t>上级补助收入</t>
  </si>
  <si>
    <t>附属单位上缴收入</t>
  </si>
  <si>
    <t>用累计盈余弥补收支差额</t>
  </si>
  <si>
    <t>上年结转</t>
  </si>
  <si>
    <t xml:space="preserve">  镇海区妇幼保健院</t>
  </si>
  <si>
    <t>表03</t>
  </si>
  <si>
    <t>单位支出预算总表</t>
  </si>
  <si>
    <t>单位名称:  镇海区妇幼保健院</t>
  </si>
  <si>
    <t>功能科目</t>
  </si>
  <si>
    <t>基本支出</t>
  </si>
  <si>
    <t>项目支出</t>
  </si>
  <si>
    <t>事业单位经营支出</t>
  </si>
  <si>
    <t>对附属单位补助支出</t>
  </si>
  <si>
    <t>上缴上级支出</t>
  </si>
  <si>
    <t>科目编码</t>
  </si>
  <si>
    <t>科目名称</t>
  </si>
  <si>
    <t>人员支出</t>
  </si>
  <si>
    <t>日常公用支出</t>
  </si>
  <si>
    <t>合计</t>
  </si>
  <si>
    <t xml:space="preserve">    基本公共卫生服务</t>
  </si>
  <si>
    <t xml:space="preserve">    其他公共卫生支出</t>
  </si>
  <si>
    <t>附件1</t>
  </si>
  <si>
    <t>表04</t>
  </si>
  <si>
    <t>财政拨款收支预算表</t>
  </si>
  <si>
    <t>一、本年收入</t>
  </si>
  <si>
    <t>一、本年支出</t>
  </si>
  <si>
    <t xml:space="preserve">    一般公共预算拨款</t>
  </si>
  <si>
    <t>1.社会保障和就业支出</t>
  </si>
  <si>
    <t xml:space="preserve">    政府性基金预算拨款</t>
  </si>
  <si>
    <t xml:space="preserve">   国有资本经营预算拨款</t>
  </si>
  <si>
    <t>2.卫生健康支出</t>
  </si>
  <si>
    <t>3.住房保障支出</t>
  </si>
  <si>
    <t>二、上年结转</t>
  </si>
  <si>
    <t>二、结转下年</t>
  </si>
  <si>
    <t xml:space="preserve">     政府性基金预算拨款</t>
  </si>
  <si>
    <t xml:space="preserve">    国有资本经营预算拨款</t>
  </si>
  <si>
    <t>科目细化至支出功能分类的项级科目</t>
  </si>
  <si>
    <t>表05</t>
  </si>
  <si>
    <t>一般公共预算支出表</t>
  </si>
  <si>
    <t>单位:万元</t>
  </si>
  <si>
    <t>2020年执行数</t>
  </si>
  <si>
    <t>2021年预算数</t>
  </si>
  <si>
    <t>2021年预算数比2020年执行数</t>
  </si>
  <si>
    <t>增减额</t>
  </si>
  <si>
    <t>增减比例</t>
  </si>
  <si>
    <t>社会保障和就业支出</t>
  </si>
  <si>
    <t>卫生健康支出</t>
  </si>
  <si>
    <t>2100408</t>
  </si>
  <si>
    <t>2100409</t>
  </si>
  <si>
    <t xml:space="preserve">    重大公共卫生服务</t>
  </si>
  <si>
    <t>住房保障支出</t>
  </si>
  <si>
    <t>表06</t>
  </si>
  <si>
    <t>一般公共预算基本支出表</t>
  </si>
  <si>
    <t>部门预算支出经济分类科目</t>
  </si>
  <si>
    <t>2021年基本支出</t>
  </si>
  <si>
    <t>人员经费</t>
  </si>
  <si>
    <t>公用经费</t>
  </si>
  <si>
    <t xml:space="preserve">  工资福利支出</t>
  </si>
  <si>
    <t xml:space="preserve">       基本工资</t>
  </si>
  <si>
    <t xml:space="preserve">       津贴补贴</t>
  </si>
  <si>
    <t xml:space="preserve">        奖金</t>
  </si>
  <si>
    <t xml:space="preserve">        绩效工资</t>
  </si>
  <si>
    <t xml:space="preserve">        机关事业单位基本养老保险缴费</t>
  </si>
  <si>
    <t xml:space="preserve">        职业年金缴费</t>
  </si>
  <si>
    <t xml:space="preserve">        其他社会保障费</t>
  </si>
  <si>
    <t xml:space="preserve">        城镇职工基本医疗保险缴费</t>
  </si>
  <si>
    <t xml:space="preserve">        其他工资福利支出</t>
  </si>
  <si>
    <t xml:space="preserve">  商品和服务支出</t>
  </si>
  <si>
    <t xml:space="preserve">         办公费</t>
  </si>
  <si>
    <t xml:space="preserve">         印刷费</t>
  </si>
  <si>
    <t xml:space="preserve">  30203</t>
  </si>
  <si>
    <t xml:space="preserve">         咨询费</t>
  </si>
  <si>
    <t xml:space="preserve">  30204</t>
  </si>
  <si>
    <t xml:space="preserve">         手续费</t>
  </si>
  <si>
    <t xml:space="preserve">  30205</t>
  </si>
  <si>
    <t xml:space="preserve">         水费</t>
  </si>
  <si>
    <t xml:space="preserve">  30206</t>
  </si>
  <si>
    <t xml:space="preserve">         电费</t>
  </si>
  <si>
    <t xml:space="preserve">         邮电费</t>
  </si>
  <si>
    <t xml:space="preserve">         物业管理费</t>
  </si>
  <si>
    <t xml:space="preserve">         差旅费</t>
  </si>
  <si>
    <t xml:space="preserve">         因公出国（境）费用</t>
  </si>
  <si>
    <t xml:space="preserve">         维修（护）费</t>
  </si>
  <si>
    <t xml:space="preserve">         租赁费</t>
  </si>
  <si>
    <t xml:space="preserve">         会议费</t>
  </si>
  <si>
    <t xml:space="preserve">         培训</t>
  </si>
  <si>
    <t xml:space="preserve">         公务接待费</t>
  </si>
  <si>
    <t xml:space="preserve">         专用材料费</t>
  </si>
  <si>
    <t xml:space="preserve">         劳务费</t>
  </si>
  <si>
    <t xml:space="preserve">         委托业务费</t>
  </si>
  <si>
    <t xml:space="preserve">         工会经费</t>
  </si>
  <si>
    <t xml:space="preserve">         福利费</t>
  </si>
  <si>
    <t xml:space="preserve">         公务用车运行维护费</t>
  </si>
  <si>
    <t xml:space="preserve">         其他交通费用</t>
  </si>
  <si>
    <t xml:space="preserve">         其他商品和服务支出</t>
  </si>
  <si>
    <t xml:space="preserve">  对个人家庭补助</t>
  </si>
  <si>
    <t xml:space="preserve">       离休费</t>
  </si>
  <si>
    <t xml:space="preserve">       退休费</t>
  </si>
  <si>
    <t xml:space="preserve">       退职（役）费</t>
  </si>
  <si>
    <t xml:space="preserve">       抚恤金</t>
  </si>
  <si>
    <t xml:space="preserve">       生活补助</t>
  </si>
  <si>
    <t xml:space="preserve">       奖励金</t>
  </si>
  <si>
    <t xml:space="preserve">       住房公积金</t>
  </si>
  <si>
    <t xml:space="preserve">       提租补贴</t>
  </si>
  <si>
    <t xml:space="preserve">       其他对个人家庭补助</t>
  </si>
  <si>
    <t xml:space="preserve">  资本性支出</t>
  </si>
  <si>
    <t xml:space="preserve">       办公设备购置</t>
  </si>
  <si>
    <t xml:space="preserve">       专用设备购置</t>
  </si>
  <si>
    <t xml:space="preserve">       信息网络及软件购置更新</t>
  </si>
  <si>
    <t>科目细化至支出部门预算支出经济分类的款级科目</t>
  </si>
  <si>
    <t>08表</t>
  </si>
  <si>
    <t>一般公共预算“三公”经费支出表</t>
  </si>
  <si>
    <t>项  目</t>
  </si>
  <si>
    <t>合  计</t>
  </si>
  <si>
    <t>1.因公出国（境）费用</t>
  </si>
  <si>
    <t xml:space="preserve">  其中：一般因公出国（境）费用</t>
  </si>
  <si>
    <t xml:space="preserve">        学术交流因公出国（境）费用</t>
  </si>
  <si>
    <t>2.公务接待费</t>
  </si>
  <si>
    <t>3.公务用车购置及运行费</t>
  </si>
  <si>
    <t xml:space="preserve">    其中：公务用车购置</t>
  </si>
  <si>
    <t xml:space="preserve">          公务用车运行维护费</t>
  </si>
  <si>
    <t>表07</t>
  </si>
  <si>
    <t>政府性基金预算支出表</t>
  </si>
  <si>
    <t>单位名称：镇海区妇幼保健院</t>
  </si>
  <si>
    <t>本年政府性基金预算支出</t>
  </si>
  <si>
    <t>一、类级科目</t>
  </si>
  <si>
    <t xml:space="preserve">     款级科目</t>
  </si>
  <si>
    <t xml:space="preserve">      项级科目</t>
  </si>
  <si>
    <t>二、类级科目</t>
  </si>
  <si>
    <t xml:space="preserve">       项级科目</t>
  </si>
  <si>
    <t xml:space="preserve">三、……  </t>
  </si>
  <si>
    <t>镇海区妇幼保健院没有政府性基金预算拨款安排的支出，故本表无数据。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</si>
</sst>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.00_);[Red]\(#,##0.00\)"/>
    <numFmt numFmtId="178" formatCode="#,##0.##"/>
    <numFmt numFmtId="179" formatCode="0_ "/>
    <numFmt numFmtId="180" formatCode="0.00_ "/>
    <numFmt numFmtId="181" formatCode="#0.00"/>
  </numFmts>
  <fonts count="37">
    <font>
      <sz val="10"/>
      <name val="Arial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4"/>
      <name val="黑体"/>
      <charset val="134"/>
    </font>
    <font>
      <sz val="10"/>
      <name val="方正书宋_GBK"/>
      <charset val="134"/>
    </font>
    <font>
      <sz val="9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9"/>
      <color indexed="8"/>
      <name val="宋体"/>
      <charset val="134"/>
    </font>
    <font>
      <b/>
      <sz val="13"/>
      <color indexed="8"/>
      <name val="黑体"/>
      <charset val="134"/>
    </font>
    <font>
      <b/>
      <sz val="15"/>
      <color indexed="8"/>
      <name val="黑体"/>
      <charset val="134"/>
    </font>
    <font>
      <sz val="10"/>
      <color indexed="8"/>
      <name val="宋体"/>
      <charset val="134"/>
    </font>
    <font>
      <b/>
      <sz val="16"/>
      <name val="黑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方正书宋_GBK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21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6" fillId="14" borderId="14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12" borderId="16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4" fillId="6" borderId="19" applyNumberFormat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35" fillId="30" borderId="20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</cellStyleXfs>
  <cellXfs count="124">
    <xf numFmtId="0" fontId="0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Alignment="1">
      <alignment horizontal="left" vertical="center"/>
    </xf>
    <xf numFmtId="177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177" fontId="1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 shrinkToFit="1"/>
    </xf>
    <xf numFmtId="49" fontId="4" fillId="0" borderId="1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left" vertical="center" shrinkToFit="1"/>
    </xf>
    <xf numFmtId="176" fontId="5" fillId="0" borderId="5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/>
    <xf numFmtId="0" fontId="1" fillId="0" borderId="6" xfId="0" applyFont="1" applyFill="1" applyBorder="1" applyAlignment="1">
      <alignment horizontal="left" vertical="center"/>
    </xf>
    <xf numFmtId="0" fontId="0" fillId="0" borderId="6" xfId="0" applyNumberFormat="1" applyFont="1" applyFill="1" applyBorder="1" applyAlignment="1"/>
    <xf numFmtId="0" fontId="1" fillId="0" borderId="0" xfId="0" applyNumberFormat="1" applyFont="1" applyFill="1" applyBorder="1" applyAlignment="1" applyProtection="1">
      <alignment horizontal="left" vertical="center" wrapText="1"/>
    </xf>
    <xf numFmtId="177" fontId="1" fillId="0" borderId="0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left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left" vertical="center"/>
    </xf>
    <xf numFmtId="178" fontId="1" fillId="0" borderId="6" xfId="0" applyNumberFormat="1" applyFont="1" applyFill="1" applyBorder="1" applyAlignment="1" applyProtection="1">
      <alignment horizontal="center" vertical="center"/>
    </xf>
    <xf numFmtId="179" fontId="1" fillId="0" borderId="6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vertical="center"/>
    </xf>
    <xf numFmtId="0" fontId="1" fillId="0" borderId="4" xfId="0" applyNumberFormat="1" applyFont="1" applyFill="1" applyBorder="1" applyAlignment="1" applyProtection="1">
      <alignment horizontal="left" vertical="center" shrinkToFit="1"/>
    </xf>
    <xf numFmtId="178" fontId="1" fillId="0" borderId="4" xfId="0" applyNumberFormat="1" applyFont="1" applyFill="1" applyBorder="1" applyAlignment="1" applyProtection="1">
      <alignment horizontal="center" vertical="center"/>
    </xf>
    <xf numFmtId="0" fontId="11" fillId="0" borderId="6" xfId="0" applyNumberFormat="1" applyFont="1" applyFill="1" applyBorder="1" applyAlignment="1" applyProtection="1">
      <alignment vertical="center"/>
    </xf>
    <xf numFmtId="180" fontId="1" fillId="0" borderId="6" xfId="0" applyNumberFormat="1" applyFont="1" applyFill="1" applyBorder="1" applyAlignment="1" applyProtection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Alignment="1">
      <alignment horizontal="right" vertical="center" wrapText="1"/>
    </xf>
    <xf numFmtId="0" fontId="10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 vertical="center"/>
    </xf>
    <xf numFmtId="0" fontId="8" fillId="0" borderId="6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180" fontId="0" fillId="0" borderId="6" xfId="0" applyNumberFormat="1" applyFont="1" applyFill="1" applyBorder="1" applyAlignment="1" applyProtection="1">
      <alignment horizontal="right" vertical="center" wrapText="1"/>
    </xf>
    <xf numFmtId="10" fontId="0" fillId="0" borderId="6" xfId="0" applyNumberFormat="1" applyFont="1" applyFill="1" applyBorder="1" applyAlignment="1" applyProtection="1">
      <alignment horizontal="right" vertical="center" wrapText="1"/>
    </xf>
    <xf numFmtId="49" fontId="1" fillId="0" borderId="6" xfId="0" applyNumberFormat="1" applyFont="1" applyFill="1" applyBorder="1" applyAlignment="1" applyProtection="1">
      <alignment vertical="center" wrapText="1"/>
    </xf>
    <xf numFmtId="0" fontId="1" fillId="0" borderId="6" xfId="0" applyNumberFormat="1" applyFont="1" applyFill="1" applyBorder="1" applyAlignment="1" applyProtection="1">
      <alignment vertical="center" wrapText="1"/>
    </xf>
    <xf numFmtId="49" fontId="11" fillId="0" borderId="6" xfId="0" applyNumberFormat="1" applyFont="1" applyFill="1" applyBorder="1" applyAlignment="1" applyProtection="1">
      <alignment vertical="center"/>
    </xf>
    <xf numFmtId="0" fontId="0" fillId="0" borderId="6" xfId="0" applyNumberFormat="1" applyFont="1" applyFill="1" applyBorder="1" applyAlignment="1" applyProtection="1">
      <alignment horizontal="right" vertical="center"/>
    </xf>
    <xf numFmtId="177" fontId="0" fillId="0" borderId="6" xfId="0" applyNumberFormat="1" applyFont="1" applyFill="1" applyBorder="1" applyAlignment="1" applyProtection="1">
      <alignment horizontal="right" vertical="center" wrapText="1"/>
    </xf>
    <xf numFmtId="180" fontId="0" fillId="0" borderId="6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8" fillId="0" borderId="6" xfId="0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4" fontId="5" fillId="0" borderId="4" xfId="0" applyNumberFormat="1" applyFont="1" applyFill="1" applyBorder="1" applyAlignment="1" applyProtection="1">
      <alignment vertical="center" shrinkToFit="1"/>
    </xf>
    <xf numFmtId="4" fontId="5" fillId="0" borderId="4" xfId="0" applyNumberFormat="1" applyFont="1" applyFill="1" applyBorder="1" applyAlignment="1" applyProtection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4" fontId="5" fillId="0" borderId="5" xfId="0" applyNumberFormat="1" applyFont="1" applyFill="1" applyBorder="1" applyAlignment="1" applyProtection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/>
    </xf>
    <xf numFmtId="4" fontId="5" fillId="0" borderId="6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horizontal="left" vertical="center"/>
    </xf>
    <xf numFmtId="0" fontId="1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180" fontId="5" fillId="0" borderId="6" xfId="0" applyNumberFormat="1" applyFont="1" applyFill="1" applyBorder="1" applyAlignment="1">
      <alignment horizontal="right" vertical="center"/>
    </xf>
    <xf numFmtId="180" fontId="5" fillId="0" borderId="4" xfId="0" applyNumberFormat="1" applyFont="1" applyFill="1" applyBorder="1" applyAlignment="1" applyProtection="1">
      <alignment horizontal="right" vertical="center"/>
    </xf>
    <xf numFmtId="0" fontId="5" fillId="0" borderId="12" xfId="0" applyFont="1" applyFill="1" applyBorder="1" applyAlignment="1">
      <alignment horizontal="left" vertical="center"/>
    </xf>
    <xf numFmtId="4" fontId="5" fillId="0" borderId="5" xfId="0" applyNumberFormat="1" applyFont="1" applyFill="1" applyBorder="1" applyAlignment="1" applyProtection="1">
      <alignment vertical="center" shrinkToFit="1"/>
    </xf>
    <xf numFmtId="180" fontId="5" fillId="0" borderId="5" xfId="0" applyNumberFormat="1" applyFont="1" applyFill="1" applyBorder="1" applyAlignment="1" applyProtection="1">
      <alignment horizontal="right" vertical="center"/>
    </xf>
    <xf numFmtId="4" fontId="5" fillId="0" borderId="6" xfId="0" applyNumberFormat="1" applyFont="1" applyFill="1" applyBorder="1" applyAlignment="1" applyProtection="1">
      <alignment vertical="center" shrinkToFit="1"/>
    </xf>
    <xf numFmtId="180" fontId="5" fillId="0" borderId="6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 wrapText="1"/>
    </xf>
    <xf numFmtId="0" fontId="1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right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 applyProtection="1">
      <alignment vertical="center" wrapText="1"/>
    </xf>
    <xf numFmtId="176" fontId="5" fillId="0" borderId="6" xfId="0" applyNumberFormat="1" applyFont="1" applyFill="1" applyBorder="1" applyAlignment="1" applyProtection="1">
      <alignment horizontal="right" vertical="center"/>
    </xf>
    <xf numFmtId="0" fontId="16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 wrapText="1"/>
    </xf>
    <xf numFmtId="0" fontId="1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 wrapText="1"/>
    </xf>
    <xf numFmtId="0" fontId="8" fillId="0" borderId="6" xfId="0" applyFont="1" applyFill="1" applyBorder="1" applyAlignment="1">
      <alignment horizontal="left" vertical="center" wrapText="1"/>
    </xf>
    <xf numFmtId="181" fontId="8" fillId="0" borderId="6" xfId="0" applyNumberFormat="1" applyFont="1" applyFill="1" applyBorder="1" applyAlignment="1">
      <alignment horizontal="right" vertical="center" wrapText="1"/>
    </xf>
    <xf numFmtId="0" fontId="0" fillId="0" borderId="6" xfId="0" applyFill="1" applyBorder="1"/>
    <xf numFmtId="0" fontId="0" fillId="0" borderId="6" xfId="0" applyFill="1" applyBorder="1" applyAlignment="1">
      <alignment horizontal="right"/>
    </xf>
    <xf numFmtId="4" fontId="8" fillId="0" borderId="6" xfId="0" applyNumberFormat="1" applyFont="1" applyFill="1" applyBorder="1" applyAlignment="1">
      <alignment horizontal="right" vertical="center" wrapText="1"/>
    </xf>
    <xf numFmtId="0" fontId="0" fillId="0" borderId="6" xfId="0" applyFill="1" applyBorder="1" applyAlignment="1">
      <alignment vertical="center"/>
    </xf>
    <xf numFmtId="0" fontId="1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D33"/>
  <sheetViews>
    <sheetView workbookViewId="0">
      <selection activeCell="K19" sqref="K19"/>
    </sheetView>
  </sheetViews>
  <sheetFormatPr defaultColWidth="9.14285714285714" defaultRowHeight="14.25" customHeight="1" outlineLevelCol="3"/>
  <cols>
    <col min="1" max="1" width="31.4285714285714" customWidth="1"/>
    <col min="2" max="2" width="23.8571428571429" customWidth="1"/>
    <col min="3" max="3" width="29.4285714285714" customWidth="1"/>
    <col min="4" max="4" width="24.4285714285714" customWidth="1"/>
  </cols>
  <sheetData>
    <row r="1" ht="3" customHeight="1" spans="1:2">
      <c r="A1" s="3"/>
      <c r="B1" s="3"/>
    </row>
    <row r="2" spans="1:4">
      <c r="A2" s="112"/>
      <c r="D2" s="113" t="s">
        <v>0</v>
      </c>
    </row>
    <row r="3" ht="20.25" spans="1:4">
      <c r="A3" s="114" t="s">
        <v>1</v>
      </c>
      <c r="B3" s="114"/>
      <c r="C3" s="114"/>
      <c r="D3" s="114"/>
    </row>
    <row r="4" ht="20.25" customHeight="1" spans="1:4">
      <c r="A4" s="115" t="s">
        <v>2</v>
      </c>
      <c r="B4" s="115"/>
      <c r="C4" s="116" t="s">
        <v>3</v>
      </c>
      <c r="D4" s="116"/>
    </row>
    <row r="5" ht="17.1" customHeight="1" spans="1:4">
      <c r="A5" s="55" t="s">
        <v>4</v>
      </c>
      <c r="B5" s="55"/>
      <c r="C5" s="55" t="s">
        <v>5</v>
      </c>
      <c r="D5" s="55"/>
    </row>
    <row r="6" ht="17.1" customHeight="1" spans="1:4">
      <c r="A6" s="55" t="s">
        <v>6</v>
      </c>
      <c r="B6" s="55" t="s">
        <v>7</v>
      </c>
      <c r="C6" s="55" t="s">
        <v>6</v>
      </c>
      <c r="D6" s="55" t="s">
        <v>7</v>
      </c>
    </row>
    <row r="7" ht="17.1" customHeight="1" spans="1:4">
      <c r="A7" s="117" t="s">
        <v>8</v>
      </c>
      <c r="B7" s="77">
        <v>1162.16</v>
      </c>
      <c r="C7" s="81" t="s">
        <v>9</v>
      </c>
      <c r="D7" s="82">
        <v>128.74</v>
      </c>
    </row>
    <row r="8" ht="17.1" customHeight="1" spans="1:4">
      <c r="A8" s="117" t="s">
        <v>10</v>
      </c>
      <c r="B8" s="77"/>
      <c r="C8" s="81" t="s">
        <v>11</v>
      </c>
      <c r="D8" s="82">
        <v>128.74</v>
      </c>
    </row>
    <row r="9" ht="17.1" customHeight="1" spans="1:4">
      <c r="A9" s="117" t="s">
        <v>12</v>
      </c>
      <c r="B9" s="77"/>
      <c r="C9" s="81" t="s">
        <v>13</v>
      </c>
      <c r="D9" s="82">
        <v>43.25</v>
      </c>
    </row>
    <row r="10" ht="17.1" customHeight="1" spans="1:4">
      <c r="A10" s="117" t="s">
        <v>14</v>
      </c>
      <c r="B10" s="77"/>
      <c r="C10" s="81" t="s">
        <v>15</v>
      </c>
      <c r="D10" s="82">
        <v>56.99</v>
      </c>
    </row>
    <row r="11" ht="17.1" customHeight="1" spans="1:4">
      <c r="A11" s="117" t="s">
        <v>16</v>
      </c>
      <c r="B11" s="77"/>
      <c r="C11" s="81" t="s">
        <v>17</v>
      </c>
      <c r="D11" s="82">
        <v>28.5</v>
      </c>
    </row>
    <row r="12" ht="17.1" customHeight="1" spans="1:4">
      <c r="A12" s="117" t="s">
        <v>18</v>
      </c>
      <c r="B12" s="77"/>
      <c r="C12" s="81" t="s">
        <v>19</v>
      </c>
      <c r="D12" s="82">
        <v>868.13</v>
      </c>
    </row>
    <row r="13" ht="17.1" customHeight="1" spans="1:4">
      <c r="A13" s="117" t="s">
        <v>20</v>
      </c>
      <c r="B13" s="77"/>
      <c r="C13" s="81" t="s">
        <v>21</v>
      </c>
      <c r="D13" s="82">
        <v>868.13</v>
      </c>
    </row>
    <row r="14" ht="17.1" customHeight="1" spans="1:4">
      <c r="A14" s="117" t="s">
        <v>22</v>
      </c>
      <c r="B14" s="77"/>
      <c r="C14" s="81" t="s">
        <v>23</v>
      </c>
      <c r="D14" s="82">
        <v>868.13</v>
      </c>
    </row>
    <row r="15" ht="17.1" customHeight="1" spans="1:4">
      <c r="A15" s="117" t="s">
        <v>24</v>
      </c>
      <c r="B15" s="77"/>
      <c r="C15" s="81" t="s">
        <v>25</v>
      </c>
      <c r="D15" s="82"/>
    </row>
    <row r="16" ht="17.1" customHeight="1" spans="1:4">
      <c r="A16" s="117"/>
      <c r="B16" s="77"/>
      <c r="C16" s="81" t="s">
        <v>26</v>
      </c>
      <c r="D16" s="82"/>
    </row>
    <row r="17" ht="17.1" customHeight="1" spans="1:4">
      <c r="A17" s="117"/>
      <c r="B17" s="77"/>
      <c r="C17" s="81" t="s">
        <v>27</v>
      </c>
      <c r="D17" s="82"/>
    </row>
    <row r="18" ht="17.1" customHeight="1" spans="1:4">
      <c r="A18" s="117"/>
      <c r="B18" s="77"/>
      <c r="C18" s="81" t="s">
        <v>28</v>
      </c>
      <c r="D18" s="82"/>
    </row>
    <row r="19" ht="17.1" customHeight="1" spans="1:4">
      <c r="A19" s="117"/>
      <c r="B19" s="77"/>
      <c r="C19" s="81" t="s">
        <v>29</v>
      </c>
      <c r="D19" s="82"/>
    </row>
    <row r="20" ht="17.1" customHeight="1" spans="1:4">
      <c r="A20" s="117"/>
      <c r="B20" s="77"/>
      <c r="C20" s="81" t="s">
        <v>30</v>
      </c>
      <c r="D20" s="82">
        <v>165.29</v>
      </c>
    </row>
    <row r="21" ht="17.1" customHeight="1" spans="1:4">
      <c r="A21" s="117"/>
      <c r="B21" s="77"/>
      <c r="C21" s="81" t="s">
        <v>31</v>
      </c>
      <c r="D21" s="82">
        <v>165.29</v>
      </c>
    </row>
    <row r="22" ht="17.1" customHeight="1" spans="1:4">
      <c r="A22" s="117"/>
      <c r="B22" s="77"/>
      <c r="C22" s="81" t="s">
        <v>32</v>
      </c>
      <c r="D22" s="82">
        <v>164.4</v>
      </c>
    </row>
    <row r="23" ht="17.1" customHeight="1" spans="1:4">
      <c r="A23" s="117"/>
      <c r="B23" s="77"/>
      <c r="C23" s="81" t="s">
        <v>33</v>
      </c>
      <c r="D23" s="82">
        <v>0.89</v>
      </c>
    </row>
    <row r="24" ht="17.1" customHeight="1" spans="1:4">
      <c r="A24" s="117" t="s">
        <v>34</v>
      </c>
      <c r="B24" s="77">
        <f>B7+B13</f>
        <v>1162.16</v>
      </c>
      <c r="C24" s="117" t="s">
        <v>35</v>
      </c>
      <c r="D24" s="77">
        <v>1162.16</v>
      </c>
    </row>
    <row r="25" ht="17.1" customHeight="1" spans="1:4">
      <c r="A25" s="117" t="s">
        <v>36</v>
      </c>
      <c r="B25" s="77"/>
      <c r="C25" s="117" t="s">
        <v>37</v>
      </c>
      <c r="D25" s="118" t="s">
        <v>38</v>
      </c>
    </row>
    <row r="26" ht="17.1" customHeight="1" spans="1:4">
      <c r="A26" s="117" t="s">
        <v>39</v>
      </c>
      <c r="B26" s="77"/>
      <c r="C26" s="119" t="s">
        <v>38</v>
      </c>
      <c r="D26" s="120" t="s">
        <v>38</v>
      </c>
    </row>
    <row r="27" ht="17.1" customHeight="1" spans="1:4">
      <c r="A27" s="117" t="s">
        <v>40</v>
      </c>
      <c r="B27" s="77"/>
      <c r="C27" s="117" t="s">
        <v>38</v>
      </c>
      <c r="D27" s="118" t="s">
        <v>38</v>
      </c>
    </row>
    <row r="28" ht="17.1" customHeight="1" spans="1:4">
      <c r="A28" s="117" t="s">
        <v>41</v>
      </c>
      <c r="B28" s="77"/>
      <c r="C28" s="117" t="s">
        <v>38</v>
      </c>
      <c r="D28" s="118" t="s">
        <v>38</v>
      </c>
    </row>
    <row r="29" ht="17.1" customHeight="1" spans="1:4">
      <c r="A29" s="117" t="s">
        <v>42</v>
      </c>
      <c r="B29" s="77"/>
      <c r="C29" s="117" t="s">
        <v>38</v>
      </c>
      <c r="D29" s="118" t="s">
        <v>38</v>
      </c>
    </row>
    <row r="30" ht="17.1" customHeight="1" spans="1:4">
      <c r="A30" s="117" t="s">
        <v>43</v>
      </c>
      <c r="B30" s="121" t="s">
        <v>38</v>
      </c>
      <c r="C30" s="55" t="s">
        <v>38</v>
      </c>
      <c r="D30" s="118" t="s">
        <v>38</v>
      </c>
    </row>
    <row r="31" ht="17.1" customHeight="1" spans="1:4">
      <c r="A31" s="117" t="s">
        <v>44</v>
      </c>
      <c r="B31" s="120" t="s">
        <v>38</v>
      </c>
      <c r="C31" s="119" t="s">
        <v>38</v>
      </c>
      <c r="D31" s="120" t="s">
        <v>38</v>
      </c>
    </row>
    <row r="32" ht="17.1" customHeight="1" spans="1:4">
      <c r="A32" s="122" t="s">
        <v>45</v>
      </c>
      <c r="B32" s="77">
        <f>B7+B13</f>
        <v>1162.16</v>
      </c>
      <c r="C32" s="122" t="s">
        <v>46</v>
      </c>
      <c r="D32" s="77">
        <v>1162.16</v>
      </c>
    </row>
    <row r="33" customHeight="1" spans="1:2">
      <c r="A33" s="123" t="s">
        <v>47</v>
      </c>
      <c r="B33" s="123"/>
    </row>
  </sheetData>
  <mergeCells count="7">
    <mergeCell ref="A1:B1"/>
    <mergeCell ref="A3:D3"/>
    <mergeCell ref="A4:B4"/>
    <mergeCell ref="C4:D4"/>
    <mergeCell ref="A5:B5"/>
    <mergeCell ref="C5:D5"/>
    <mergeCell ref="A33:B33"/>
  </mergeCells>
  <printOptions horizontalCentered="1"/>
  <pageMargins left="0.747916666666667" right="0.747916666666667" top="0.984027777777778" bottom="0.984027777777778" header="0.511111111111111" footer="0.511111111111111"/>
  <pageSetup paperSize="9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M8"/>
  <sheetViews>
    <sheetView workbookViewId="0">
      <selection activeCell="A7" sqref="$A7:$XFD7"/>
    </sheetView>
  </sheetViews>
  <sheetFormatPr defaultColWidth="9.14285714285714" defaultRowHeight="12.75" outlineLevelRow="7"/>
  <cols>
    <col min="1" max="1" width="21.5714285714286" customWidth="1"/>
    <col min="2" max="2" width="10.7142857142857" customWidth="1"/>
    <col min="3" max="3" width="11.7142857142857" customWidth="1"/>
    <col min="4" max="4" width="9.28571428571429" customWidth="1"/>
    <col min="5" max="5" width="8" customWidth="1"/>
    <col min="6" max="6" width="8.42857142857143" customWidth="1"/>
    <col min="7" max="7" width="8" customWidth="1"/>
    <col min="8" max="8" width="8.57142857142857" customWidth="1"/>
    <col min="9" max="9" width="5.28571428571429" customWidth="1"/>
    <col min="10" max="10" width="5.57142857142857" customWidth="1"/>
    <col min="11" max="12" width="8" customWidth="1"/>
    <col min="13" max="13" width="8.57142857142857" customWidth="1"/>
  </cols>
  <sheetData>
    <row r="1" ht="14.25" customHeight="1" spans="1:2">
      <c r="A1" s="104"/>
      <c r="B1" s="104"/>
    </row>
    <row r="2" ht="14.25" customHeight="1" spans="1:13">
      <c r="A2" s="105"/>
      <c r="C2" s="106"/>
      <c r="K2" s="54"/>
      <c r="L2" s="54"/>
      <c r="M2" s="54" t="s">
        <v>48</v>
      </c>
    </row>
    <row r="3" ht="30" customHeight="1" spans="1:13">
      <c r="A3" s="52" t="s">
        <v>49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ht="16.5" customHeight="1" spans="1:13">
      <c r="A4" s="105" t="s">
        <v>2</v>
      </c>
      <c r="B4" s="105"/>
      <c r="C4" s="105"/>
      <c r="D4" s="105"/>
      <c r="E4" s="105"/>
      <c r="F4" s="105"/>
      <c r="G4" s="105"/>
      <c r="H4" s="107" t="s">
        <v>3</v>
      </c>
      <c r="I4" s="107"/>
      <c r="J4" s="107"/>
      <c r="K4" s="107"/>
      <c r="L4" s="107"/>
      <c r="M4" s="107"/>
    </row>
    <row r="5" ht="28.5" customHeight="1" spans="1:13">
      <c r="A5" s="108" t="s">
        <v>50</v>
      </c>
      <c r="B5" s="55" t="s">
        <v>51</v>
      </c>
      <c r="C5" s="55" t="s">
        <v>52</v>
      </c>
      <c r="D5" s="55" t="s">
        <v>53</v>
      </c>
      <c r="E5" s="55" t="s">
        <v>54</v>
      </c>
      <c r="F5" s="55" t="s">
        <v>55</v>
      </c>
      <c r="G5" s="55" t="s">
        <v>56</v>
      </c>
      <c r="H5" s="55" t="s">
        <v>57</v>
      </c>
      <c r="I5" s="55" t="s">
        <v>58</v>
      </c>
      <c r="J5" s="55" t="s">
        <v>59</v>
      </c>
      <c r="K5" s="55" t="s">
        <v>60</v>
      </c>
      <c r="L5" s="55" t="s">
        <v>61</v>
      </c>
      <c r="M5" s="55" t="s">
        <v>62</v>
      </c>
    </row>
    <row r="6" ht="20.1" customHeight="1" spans="1:13">
      <c r="A6" s="109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ht="39" customHeight="1" spans="1:13">
      <c r="A7" s="110" t="s">
        <v>63</v>
      </c>
      <c r="B7" s="111">
        <v>1162.16</v>
      </c>
      <c r="C7" s="111">
        <v>1162.16</v>
      </c>
      <c r="D7" s="111"/>
      <c r="E7" s="111"/>
      <c r="F7" s="111"/>
      <c r="G7" s="111"/>
      <c r="H7" s="111"/>
      <c r="I7" s="111"/>
      <c r="J7" s="111"/>
      <c r="K7" s="111"/>
      <c r="L7" s="111"/>
      <c r="M7" s="110"/>
    </row>
    <row r="8" ht="35.1" customHeight="1"/>
  </sheetData>
  <mergeCells count="18">
    <mergeCell ref="A1:B1"/>
    <mergeCell ref="K2:L2"/>
    <mergeCell ref="A3:M3"/>
    <mergeCell ref="A4:G4"/>
    <mergeCell ref="H4:M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748031496062992" right="0.748031496062992" top="0.984251968503937" bottom="0.984251968503937" header="0.511811023622047" footer="0.511811023622047"/>
  <pageSetup paperSize="9" scale="72" orientation="portrait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I279"/>
  <sheetViews>
    <sheetView workbookViewId="0">
      <pane ySplit="7" topLeftCell="A8" activePane="bottomLeft" state="frozen"/>
      <selection/>
      <selection pane="bottomLeft" activeCell="E17" sqref="E17"/>
    </sheetView>
  </sheetViews>
  <sheetFormatPr defaultColWidth="9.14285714285714" defaultRowHeight="14.25" customHeight="1"/>
  <cols>
    <col min="2" max="2" width="37" customWidth="1"/>
    <col min="3" max="3" width="14.4285714285714" customWidth="1"/>
    <col min="4" max="4" width="15" customWidth="1"/>
    <col min="5" max="5" width="13.5714285714286" customWidth="1"/>
    <col min="6" max="6" width="14.2857142857143" customWidth="1"/>
    <col min="7" max="7" width="12.5714285714286" customWidth="1"/>
    <col min="8" max="8" width="13.1428571428571" customWidth="1"/>
    <col min="9" max="9" width="14.4285714285714" customWidth="1"/>
  </cols>
  <sheetData>
    <row r="1" customHeight="1" spans="2:3">
      <c r="B1" s="3"/>
      <c r="C1" s="3"/>
    </row>
    <row r="2" ht="12.75" spans="9:9">
      <c r="I2" s="102" t="s">
        <v>64</v>
      </c>
    </row>
    <row r="3" ht="29.25" customHeight="1" spans="2:9">
      <c r="B3" s="89" t="s">
        <v>65</v>
      </c>
      <c r="C3" s="89"/>
      <c r="D3" s="89"/>
      <c r="E3" s="89"/>
      <c r="F3" s="89"/>
      <c r="G3" s="89"/>
      <c r="H3" s="89"/>
      <c r="I3" s="89"/>
    </row>
    <row r="4" ht="21.75" customHeight="1" spans="1:9">
      <c r="A4" s="26" t="s">
        <v>66</v>
      </c>
      <c r="B4" s="27"/>
      <c r="C4" s="26"/>
      <c r="D4" s="90"/>
      <c r="E4" s="90"/>
      <c r="F4" s="90"/>
      <c r="G4" s="90"/>
      <c r="H4" s="90"/>
      <c r="I4" s="103" t="s">
        <v>3</v>
      </c>
    </row>
    <row r="5" ht="20.25" customHeight="1" spans="1:9">
      <c r="A5" s="91" t="s">
        <v>67</v>
      </c>
      <c r="B5" s="91"/>
      <c r="C5" s="91" t="s">
        <v>51</v>
      </c>
      <c r="D5" s="91" t="s">
        <v>68</v>
      </c>
      <c r="E5" s="91"/>
      <c r="F5" s="91" t="s">
        <v>69</v>
      </c>
      <c r="G5" s="92" t="s">
        <v>70</v>
      </c>
      <c r="H5" s="92" t="s">
        <v>71</v>
      </c>
      <c r="I5" s="92" t="s">
        <v>72</v>
      </c>
    </row>
    <row r="6" ht="21.75" customHeight="1" spans="1:9">
      <c r="A6" s="91" t="s">
        <v>73</v>
      </c>
      <c r="B6" s="91" t="s">
        <v>74</v>
      </c>
      <c r="C6" s="91"/>
      <c r="D6" s="91" t="s">
        <v>75</v>
      </c>
      <c r="E6" s="91" t="s">
        <v>76</v>
      </c>
      <c r="F6" s="91"/>
      <c r="G6" s="93"/>
      <c r="H6" s="93"/>
      <c r="I6" s="93"/>
    </row>
    <row r="7" ht="20.1" customHeight="1" spans="1:9">
      <c r="A7" s="94" t="s">
        <v>77</v>
      </c>
      <c r="B7" s="94"/>
      <c r="C7" s="95">
        <v>1162.16</v>
      </c>
      <c r="D7" s="95">
        <v>859.01</v>
      </c>
      <c r="E7" s="95">
        <v>164.17</v>
      </c>
      <c r="F7" s="95">
        <v>138.98</v>
      </c>
      <c r="G7" s="95"/>
      <c r="H7" s="95"/>
      <c r="I7" s="95"/>
    </row>
    <row r="8" ht="20.1" customHeight="1" spans="1:9">
      <c r="A8" s="94">
        <v>208</v>
      </c>
      <c r="B8" s="81" t="s">
        <v>9</v>
      </c>
      <c r="C8" s="96">
        <v>128.74</v>
      </c>
      <c r="D8" s="96">
        <v>128.74</v>
      </c>
      <c r="E8" s="96"/>
      <c r="F8" s="96"/>
      <c r="G8" s="96"/>
      <c r="H8" s="96"/>
      <c r="I8" s="96"/>
    </row>
    <row r="9" ht="20.1" customHeight="1" spans="1:9">
      <c r="A9" s="94">
        <v>20805</v>
      </c>
      <c r="B9" s="81" t="s">
        <v>11</v>
      </c>
      <c r="C9" s="96">
        <v>128.74</v>
      </c>
      <c r="D9" s="96">
        <v>128.74</v>
      </c>
      <c r="E9" s="96"/>
      <c r="F9" s="96"/>
      <c r="G9" s="96"/>
      <c r="H9" s="96"/>
      <c r="I9" s="96"/>
    </row>
    <row r="10" ht="20.1" customHeight="1" spans="1:9">
      <c r="A10" s="94">
        <v>2080502</v>
      </c>
      <c r="B10" s="81" t="s">
        <v>13</v>
      </c>
      <c r="C10" s="96">
        <v>43.25</v>
      </c>
      <c r="D10" s="96">
        <v>43.25</v>
      </c>
      <c r="E10" s="96"/>
      <c r="F10" s="96"/>
      <c r="G10" s="96"/>
      <c r="H10" s="96"/>
      <c r="I10" s="96"/>
    </row>
    <row r="11" ht="20.1" customHeight="1" spans="1:9">
      <c r="A11" s="94">
        <v>2080505</v>
      </c>
      <c r="B11" s="81" t="s">
        <v>15</v>
      </c>
      <c r="C11" s="96">
        <v>56.99</v>
      </c>
      <c r="D11" s="96">
        <v>56.99</v>
      </c>
      <c r="E11" s="96"/>
      <c r="F11" s="96"/>
      <c r="G11" s="96"/>
      <c r="H11" s="96"/>
      <c r="I11" s="96"/>
    </row>
    <row r="12" ht="20.1" customHeight="1" spans="1:9">
      <c r="A12" s="97">
        <v>2080506</v>
      </c>
      <c r="B12" s="98" t="s">
        <v>17</v>
      </c>
      <c r="C12" s="99">
        <v>28.5</v>
      </c>
      <c r="D12" s="96">
        <v>28.5</v>
      </c>
      <c r="E12" s="96"/>
      <c r="F12" s="96"/>
      <c r="G12" s="96"/>
      <c r="H12" s="96"/>
      <c r="I12" s="96"/>
    </row>
    <row r="13" ht="20.1" customHeight="1" spans="1:9">
      <c r="A13" s="94">
        <v>210</v>
      </c>
      <c r="B13" s="100" t="s">
        <v>19</v>
      </c>
      <c r="C13" s="101">
        <v>868.13</v>
      </c>
      <c r="D13" s="101">
        <v>564.98</v>
      </c>
      <c r="E13" s="101">
        <v>164.17</v>
      </c>
      <c r="F13" s="101">
        <v>138.98</v>
      </c>
      <c r="G13" s="101"/>
      <c r="H13" s="101"/>
      <c r="I13" s="101"/>
    </row>
    <row r="14" ht="20.1" customHeight="1" spans="1:9">
      <c r="A14" s="94">
        <v>21004</v>
      </c>
      <c r="B14" s="100" t="s">
        <v>21</v>
      </c>
      <c r="C14" s="101">
        <v>868.13</v>
      </c>
      <c r="D14" s="101">
        <v>564.98</v>
      </c>
      <c r="E14" s="101">
        <v>164.17</v>
      </c>
      <c r="F14" s="101">
        <v>138.98</v>
      </c>
      <c r="G14" s="101"/>
      <c r="H14" s="101"/>
      <c r="I14" s="101"/>
    </row>
    <row r="15" ht="20.1" customHeight="1" spans="1:9">
      <c r="A15" s="94">
        <v>2100403</v>
      </c>
      <c r="B15" s="100" t="s">
        <v>23</v>
      </c>
      <c r="C15" s="101">
        <v>868.13</v>
      </c>
      <c r="D15" s="96">
        <v>564.98</v>
      </c>
      <c r="E15" s="96">
        <v>164.17</v>
      </c>
      <c r="F15" s="96">
        <v>138.98</v>
      </c>
      <c r="G15" s="96"/>
      <c r="H15" s="96"/>
      <c r="I15" s="96"/>
    </row>
    <row r="16" ht="20.1" customHeight="1" spans="1:9">
      <c r="A16" s="94">
        <v>2100408</v>
      </c>
      <c r="B16" s="100" t="s">
        <v>78</v>
      </c>
      <c r="C16" s="101"/>
      <c r="D16" s="96"/>
      <c r="E16" s="96"/>
      <c r="F16" s="96"/>
      <c r="G16" s="96"/>
      <c r="H16" s="96"/>
      <c r="I16" s="96"/>
    </row>
    <row r="17" ht="20.1" customHeight="1" spans="1:9">
      <c r="A17" s="94">
        <v>2100499</v>
      </c>
      <c r="B17" s="100" t="s">
        <v>79</v>
      </c>
      <c r="C17" s="101"/>
      <c r="D17" s="96"/>
      <c r="E17" s="96"/>
      <c r="F17" s="96"/>
      <c r="G17" s="96"/>
      <c r="H17" s="96"/>
      <c r="I17" s="96"/>
    </row>
    <row r="18" ht="20.1" customHeight="1" spans="1:9">
      <c r="A18" s="94">
        <v>21007</v>
      </c>
      <c r="B18" s="100" t="s">
        <v>25</v>
      </c>
      <c r="C18" s="101"/>
      <c r="D18" s="101"/>
      <c r="E18" s="101"/>
      <c r="F18" s="101"/>
      <c r="G18" s="101"/>
      <c r="H18" s="101"/>
      <c r="I18" s="101"/>
    </row>
    <row r="19" ht="20.1" customHeight="1" spans="1:9">
      <c r="A19" s="94">
        <v>2100717</v>
      </c>
      <c r="B19" s="100" t="s">
        <v>26</v>
      </c>
      <c r="C19" s="101"/>
      <c r="D19" s="96"/>
      <c r="E19" s="96"/>
      <c r="F19" s="96"/>
      <c r="G19" s="96"/>
      <c r="H19" s="96"/>
      <c r="I19" s="96"/>
    </row>
    <row r="20" ht="20.1" customHeight="1" spans="1:9">
      <c r="A20" s="94">
        <v>2100799</v>
      </c>
      <c r="B20" s="100" t="s">
        <v>27</v>
      </c>
      <c r="C20" s="101"/>
      <c r="D20" s="96"/>
      <c r="E20" s="96"/>
      <c r="F20" s="96"/>
      <c r="G20" s="96"/>
      <c r="H20" s="96"/>
      <c r="I20" s="96"/>
    </row>
    <row r="21" ht="20.1" customHeight="1" spans="1:9">
      <c r="A21" s="94">
        <v>21099</v>
      </c>
      <c r="B21" s="100" t="s">
        <v>28</v>
      </c>
      <c r="C21" s="101"/>
      <c r="D21" s="101"/>
      <c r="E21" s="101"/>
      <c r="F21" s="101"/>
      <c r="G21" s="101"/>
      <c r="H21" s="101"/>
      <c r="I21" s="101"/>
    </row>
    <row r="22" ht="20.1" customHeight="1" spans="1:9">
      <c r="A22" s="94">
        <v>2109999</v>
      </c>
      <c r="B22" s="100" t="s">
        <v>29</v>
      </c>
      <c r="C22" s="101"/>
      <c r="D22" s="96"/>
      <c r="E22" s="96"/>
      <c r="F22" s="96"/>
      <c r="G22" s="96"/>
      <c r="H22" s="96"/>
      <c r="I22" s="96"/>
    </row>
    <row r="23" ht="20.1" customHeight="1" spans="1:9">
      <c r="A23" s="94">
        <v>221</v>
      </c>
      <c r="B23" s="100" t="s">
        <v>30</v>
      </c>
      <c r="C23" s="101">
        <v>165.29</v>
      </c>
      <c r="D23" s="101">
        <v>165.29</v>
      </c>
      <c r="E23" s="101"/>
      <c r="F23" s="101"/>
      <c r="G23" s="101"/>
      <c r="H23" s="101"/>
      <c r="I23" s="101"/>
    </row>
    <row r="24" ht="20.1" customHeight="1" spans="1:9">
      <c r="A24" s="94">
        <v>22102</v>
      </c>
      <c r="B24" s="100" t="s">
        <v>31</v>
      </c>
      <c r="C24" s="101">
        <v>165.29</v>
      </c>
      <c r="D24" s="101">
        <v>165.29</v>
      </c>
      <c r="E24" s="101"/>
      <c r="F24" s="101"/>
      <c r="G24" s="101"/>
      <c r="H24" s="101"/>
      <c r="I24" s="101"/>
    </row>
    <row r="25" ht="20.1" customHeight="1" spans="1:9">
      <c r="A25" s="94">
        <v>2210201</v>
      </c>
      <c r="B25" s="100" t="s">
        <v>32</v>
      </c>
      <c r="C25" s="101">
        <v>164.4</v>
      </c>
      <c r="D25" s="96">
        <v>164.4</v>
      </c>
      <c r="E25" s="96"/>
      <c r="F25" s="96"/>
      <c r="G25" s="96"/>
      <c r="H25" s="96"/>
      <c r="I25" s="96"/>
    </row>
    <row r="26" ht="20.1" customHeight="1" spans="1:9">
      <c r="A26" s="94">
        <v>2210202</v>
      </c>
      <c r="B26" s="100" t="s">
        <v>33</v>
      </c>
      <c r="C26" s="101">
        <v>0.89</v>
      </c>
      <c r="D26" s="96">
        <v>0.89</v>
      </c>
      <c r="E26" s="96"/>
      <c r="F26" s="96"/>
      <c r="G26" s="96"/>
      <c r="H26" s="96"/>
      <c r="I26" s="96"/>
    </row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0.4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  <row r="207" ht="20.1" customHeight="1"/>
    <row r="208" ht="20.1" customHeight="1"/>
    <row r="209" ht="20.1" customHeight="1"/>
    <row r="210" ht="20.1" customHeight="1"/>
    <row r="211" ht="20.1" customHeight="1"/>
    <row r="212" ht="20.1" customHeight="1"/>
    <row r="213" ht="20.1" customHeight="1"/>
    <row r="214" ht="20.1" customHeight="1"/>
    <row r="215" ht="20.1" customHeight="1"/>
    <row r="216" ht="20.1" customHeight="1"/>
    <row r="217" ht="20.1" customHeight="1"/>
    <row r="218" ht="20.1" customHeight="1"/>
    <row r="219" ht="20.1" customHeight="1"/>
    <row r="220" ht="20.1" customHeight="1"/>
    <row r="221" ht="20.1" customHeight="1"/>
    <row r="222" ht="20.1" customHeight="1"/>
    <row r="223" ht="20.1" customHeight="1"/>
    <row r="224" ht="20.1" customHeight="1"/>
    <row r="225" ht="20.1" customHeight="1"/>
    <row r="226" ht="20.1" customHeight="1"/>
    <row r="227" ht="20.1" customHeight="1"/>
    <row r="228" ht="20.1" customHeight="1"/>
    <row r="229" ht="20.1" customHeight="1"/>
    <row r="230" ht="20.1" customHeight="1"/>
    <row r="231" ht="20.1" customHeight="1"/>
    <row r="232" ht="20.1" customHeight="1"/>
    <row r="233" ht="20.1" customHeight="1"/>
    <row r="234" ht="20.1" customHeight="1"/>
    <row r="235" ht="20.1" customHeight="1"/>
    <row r="236" ht="20.1" customHeight="1"/>
    <row r="237" ht="20.1" customHeight="1"/>
    <row r="238" ht="20.1" customHeight="1"/>
    <row r="239" ht="20.1" customHeight="1"/>
    <row r="240" ht="20.1" customHeight="1"/>
    <row r="241" ht="20.1" customHeight="1"/>
    <row r="242" ht="20.1" customHeight="1"/>
    <row r="243" ht="20.1" customHeight="1"/>
    <row r="244" ht="20.1" customHeight="1"/>
    <row r="245" ht="20.1" customHeight="1"/>
    <row r="246" ht="20.1" customHeight="1"/>
    <row r="247" ht="20.1" customHeight="1"/>
    <row r="248" ht="20.1" customHeight="1"/>
    <row r="249" ht="20.1" customHeight="1"/>
    <row r="250" ht="20.1" customHeight="1"/>
    <row r="251" ht="20.1" customHeight="1"/>
    <row r="252" ht="20.1" customHeight="1"/>
    <row r="253" ht="20.1" customHeight="1"/>
    <row r="254" ht="20.1" customHeight="1"/>
    <row r="255" ht="20.1" customHeight="1"/>
    <row r="256" ht="20.1" customHeight="1"/>
    <row r="257" ht="20.1" customHeight="1"/>
    <row r="258" ht="20.1" customHeight="1"/>
    <row r="259" ht="20.1" customHeight="1"/>
    <row r="260" ht="20.1" customHeight="1"/>
    <row r="261" ht="20.1" customHeight="1"/>
    <row r="262" ht="20.1" customHeight="1"/>
    <row r="263" ht="20.1" customHeight="1"/>
    <row r="264" ht="20.1" customHeight="1"/>
    <row r="265" ht="20.1" customHeight="1"/>
    <row r="266" ht="20.1" customHeight="1"/>
    <row r="267" ht="20.1" customHeight="1"/>
    <row r="268" ht="20.1" customHeight="1"/>
    <row r="269" ht="20.1" customHeight="1"/>
    <row r="270" ht="20.1" customHeight="1"/>
    <row r="271" ht="20.1" customHeight="1"/>
    <row r="272" ht="15.95" customHeight="1"/>
    <row r="273" ht="15.95" customHeight="1"/>
    <row r="274" ht="15.95" customHeight="1"/>
    <row r="275" ht="15.95" customHeight="1"/>
    <row r="276" ht="15.95" customHeight="1"/>
    <row r="277" ht="15.95" customHeight="1"/>
    <row r="278" ht="15.95" customHeight="1"/>
    <row r="279" ht="15.95" customHeight="1"/>
  </sheetData>
  <mergeCells count="10">
    <mergeCell ref="B1:C1"/>
    <mergeCell ref="B3:I3"/>
    <mergeCell ref="A4:C4"/>
    <mergeCell ref="A5:B5"/>
    <mergeCell ref="D5:E5"/>
    <mergeCell ref="C5:C6"/>
    <mergeCell ref="F5:F6"/>
    <mergeCell ref="G5:G6"/>
    <mergeCell ref="H5:H6"/>
    <mergeCell ref="I5:I6"/>
  </mergeCells>
  <pageMargins left="0.747916666666667" right="0.747916666666667" top="0.984027777777778" bottom="0.984027777777778" header="0.511805555555556" footer="0.511805555555556"/>
  <pageSetup paperSize="9" scale="61" orientation="portrait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D32"/>
  <sheetViews>
    <sheetView workbookViewId="0">
      <selection activeCell="C17" sqref="C17"/>
    </sheetView>
  </sheetViews>
  <sheetFormatPr defaultColWidth="9.14285714285714" defaultRowHeight="14.25" customHeight="1" outlineLevelCol="3"/>
  <cols>
    <col min="1" max="1" width="21.4285714285714" customWidth="1"/>
    <col min="2" max="2" width="23.8571428571429" customWidth="1"/>
    <col min="3" max="3" width="29.4285714285714" customWidth="1"/>
    <col min="4" max="4" width="24.4285714285714" customWidth="1"/>
  </cols>
  <sheetData>
    <row r="1" customHeight="1" spans="1:2">
      <c r="A1" s="66" t="s">
        <v>80</v>
      </c>
      <c r="B1" s="66"/>
    </row>
    <row r="2" ht="12.75" spans="1:4">
      <c r="A2" s="67"/>
      <c r="D2" s="68" t="s">
        <v>81</v>
      </c>
    </row>
    <row r="3" ht="20.25" spans="1:4">
      <c r="A3" s="69" t="s">
        <v>82</v>
      </c>
      <c r="B3" s="69"/>
      <c r="C3" s="69"/>
      <c r="D3" s="69"/>
    </row>
    <row r="4" ht="20.25" customHeight="1" spans="1:4">
      <c r="A4" s="70" t="s">
        <v>66</v>
      </c>
      <c r="B4" s="70"/>
      <c r="C4" s="71" t="s">
        <v>3</v>
      </c>
      <c r="D4" s="71"/>
    </row>
    <row r="5" ht="23.25" customHeight="1" spans="1:4">
      <c r="A5" s="72" t="s">
        <v>4</v>
      </c>
      <c r="B5" s="73"/>
      <c r="C5" s="72" t="s">
        <v>5</v>
      </c>
      <c r="D5" s="74"/>
    </row>
    <row r="6" ht="24" customHeight="1" spans="1:4">
      <c r="A6" s="75" t="s">
        <v>6</v>
      </c>
      <c r="B6" s="75" t="s">
        <v>7</v>
      </c>
      <c r="C6" s="75" t="s">
        <v>6</v>
      </c>
      <c r="D6" s="75" t="s">
        <v>7</v>
      </c>
    </row>
    <row r="7" ht="24" customHeight="1" spans="1:4">
      <c r="A7" s="76" t="s">
        <v>83</v>
      </c>
      <c r="B7" s="77">
        <v>1162.16</v>
      </c>
      <c r="C7" s="78" t="s">
        <v>84</v>
      </c>
      <c r="D7" s="79">
        <v>1162.16</v>
      </c>
    </row>
    <row r="8" ht="24" customHeight="1" spans="1:4">
      <c r="A8" s="80" t="s">
        <v>85</v>
      </c>
      <c r="B8" s="77">
        <v>1162.16</v>
      </c>
      <c r="C8" s="81" t="s">
        <v>86</v>
      </c>
      <c r="D8" s="82">
        <v>128.74</v>
      </c>
    </row>
    <row r="9" ht="24" customHeight="1" spans="1:4">
      <c r="A9" s="80" t="s">
        <v>87</v>
      </c>
      <c r="B9" s="77"/>
      <c r="C9" s="81" t="s">
        <v>11</v>
      </c>
      <c r="D9" s="82">
        <v>128.74</v>
      </c>
    </row>
    <row r="10" ht="24" customHeight="1" spans="1:4">
      <c r="A10" s="80" t="s">
        <v>88</v>
      </c>
      <c r="B10" s="77" t="s">
        <v>38</v>
      </c>
      <c r="C10" s="81" t="s">
        <v>13</v>
      </c>
      <c r="D10" s="82">
        <v>43.25</v>
      </c>
    </row>
    <row r="11" ht="24" customHeight="1" spans="1:4">
      <c r="A11" s="80" t="s">
        <v>38</v>
      </c>
      <c r="B11" s="77" t="s">
        <v>38</v>
      </c>
      <c r="C11" s="81" t="s">
        <v>15</v>
      </c>
      <c r="D11" s="82">
        <v>56.99</v>
      </c>
    </row>
    <row r="12" ht="24" customHeight="1" spans="1:4">
      <c r="A12" s="80"/>
      <c r="B12" s="77"/>
      <c r="C12" s="81" t="s">
        <v>17</v>
      </c>
      <c r="D12" s="82">
        <v>28.5</v>
      </c>
    </row>
    <row r="13" ht="24" customHeight="1" spans="1:4">
      <c r="A13" s="80"/>
      <c r="B13" s="77"/>
      <c r="C13" s="81" t="s">
        <v>89</v>
      </c>
      <c r="D13" s="82">
        <v>868.13</v>
      </c>
    </row>
    <row r="14" ht="24" customHeight="1" spans="1:4">
      <c r="A14" s="80"/>
      <c r="B14" s="77"/>
      <c r="C14" s="81" t="s">
        <v>21</v>
      </c>
      <c r="D14" s="82">
        <v>868.13</v>
      </c>
    </row>
    <row r="15" ht="24" customHeight="1" spans="1:4">
      <c r="A15" s="80"/>
      <c r="B15" s="77"/>
      <c r="C15" s="81" t="s">
        <v>23</v>
      </c>
      <c r="D15" s="82">
        <v>868.13</v>
      </c>
    </row>
    <row r="16" ht="24" customHeight="1" spans="1:4">
      <c r="A16" s="80"/>
      <c r="B16" s="77"/>
      <c r="C16" s="81" t="s">
        <v>78</v>
      </c>
      <c r="D16" s="82"/>
    </row>
    <row r="17" ht="24" customHeight="1" spans="1:4">
      <c r="A17" s="80"/>
      <c r="B17" s="77"/>
      <c r="C17" s="81" t="s">
        <v>79</v>
      </c>
      <c r="D17" s="82"/>
    </row>
    <row r="18" ht="24" customHeight="1" spans="1:4">
      <c r="A18" s="80"/>
      <c r="B18" s="77"/>
      <c r="C18" s="81" t="s">
        <v>25</v>
      </c>
      <c r="D18" s="82"/>
    </row>
    <row r="19" ht="24" customHeight="1" spans="1:4">
      <c r="A19" s="80"/>
      <c r="B19" s="77"/>
      <c r="C19" s="81" t="s">
        <v>26</v>
      </c>
      <c r="D19" s="82"/>
    </row>
    <row r="20" ht="24" customHeight="1" spans="1:4">
      <c r="A20" s="80"/>
      <c r="B20" s="77"/>
      <c r="C20" s="81" t="s">
        <v>27</v>
      </c>
      <c r="D20" s="82"/>
    </row>
    <row r="21" ht="24" customHeight="1" spans="1:4">
      <c r="A21" s="80"/>
      <c r="B21" s="77"/>
      <c r="C21" s="81" t="s">
        <v>28</v>
      </c>
      <c r="D21" s="82"/>
    </row>
    <row r="22" ht="24" customHeight="1" spans="1:4">
      <c r="A22" s="80"/>
      <c r="B22" s="77"/>
      <c r="C22" s="81" t="s">
        <v>29</v>
      </c>
      <c r="D22" s="82"/>
    </row>
    <row r="23" ht="24" customHeight="1" spans="1:4">
      <c r="A23" s="80"/>
      <c r="B23" s="77"/>
      <c r="C23" s="81" t="s">
        <v>90</v>
      </c>
      <c r="D23" s="82">
        <v>165.29</v>
      </c>
    </row>
    <row r="24" ht="24" customHeight="1" spans="1:4">
      <c r="A24" s="80"/>
      <c r="B24" s="77"/>
      <c r="C24" s="81" t="s">
        <v>31</v>
      </c>
      <c r="D24" s="82">
        <v>165.29</v>
      </c>
    </row>
    <row r="25" ht="24" customHeight="1" spans="1:4">
      <c r="A25" s="80"/>
      <c r="B25" s="77"/>
      <c r="C25" s="81" t="s">
        <v>32</v>
      </c>
      <c r="D25" s="82">
        <v>164.4</v>
      </c>
    </row>
    <row r="26" ht="24" customHeight="1" spans="1:4">
      <c r="A26" s="80"/>
      <c r="B26" s="77"/>
      <c r="C26" s="81" t="s">
        <v>33</v>
      </c>
      <c r="D26" s="82">
        <v>0.89</v>
      </c>
    </row>
    <row r="27" ht="24" customHeight="1" spans="1:4">
      <c r="A27" s="76" t="s">
        <v>91</v>
      </c>
      <c r="B27" s="73"/>
      <c r="C27" s="78" t="s">
        <v>92</v>
      </c>
      <c r="D27" s="82" t="s">
        <v>38</v>
      </c>
    </row>
    <row r="28" ht="24" customHeight="1" spans="1:4">
      <c r="A28" s="83" t="s">
        <v>85</v>
      </c>
      <c r="B28" s="73"/>
      <c r="C28" s="80" t="s">
        <v>38</v>
      </c>
      <c r="D28" s="82" t="s">
        <v>38</v>
      </c>
    </row>
    <row r="29" ht="24" customHeight="1" spans="1:4">
      <c r="A29" s="76" t="s">
        <v>93</v>
      </c>
      <c r="B29" s="79" t="s">
        <v>38</v>
      </c>
      <c r="C29" s="80" t="s">
        <v>38</v>
      </c>
      <c r="D29" s="84" t="s">
        <v>38</v>
      </c>
    </row>
    <row r="30" ht="24" customHeight="1" spans="1:4">
      <c r="A30" s="85" t="s">
        <v>94</v>
      </c>
      <c r="B30" s="86"/>
      <c r="C30" s="80"/>
      <c r="D30" s="87"/>
    </row>
    <row r="31" ht="24" customHeight="1" spans="1:4">
      <c r="A31" s="85" t="s">
        <v>45</v>
      </c>
      <c r="B31" s="86">
        <f>B7+B27</f>
        <v>1162.16</v>
      </c>
      <c r="C31" s="85" t="s">
        <v>46</v>
      </c>
      <c r="D31" s="79">
        <v>1162.16</v>
      </c>
    </row>
    <row r="32" customHeight="1" spans="1:2">
      <c r="A32" s="88" t="s">
        <v>95</v>
      </c>
      <c r="B32" s="88"/>
    </row>
  </sheetData>
  <mergeCells count="7">
    <mergeCell ref="A1:B1"/>
    <mergeCell ref="A3:D3"/>
    <mergeCell ref="A4:B4"/>
    <mergeCell ref="C4:D4"/>
    <mergeCell ref="A5:B5"/>
    <mergeCell ref="C5:D5"/>
    <mergeCell ref="A32:B32"/>
  </mergeCells>
  <printOptions horizontalCentered="1"/>
  <pageMargins left="0.747916666666667" right="0.747916666666667" top="0.984027777777778" bottom="0.984027777777778" header="0.511111111111111" footer="0.511111111111111"/>
  <pageSetup paperSize="9" scale="66" orientation="portrait" useFirstPageNumber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IA27"/>
  <sheetViews>
    <sheetView workbookViewId="0">
      <selection activeCell="L32" sqref="L32"/>
    </sheetView>
  </sheetViews>
  <sheetFormatPr defaultColWidth="9.14285714285714" defaultRowHeight="12.75"/>
  <cols>
    <col min="1" max="1" width="17.7142857142857" customWidth="1"/>
    <col min="2" max="2" width="35.4285714285714" customWidth="1"/>
    <col min="3" max="3" width="13.8571428571429" customWidth="1"/>
    <col min="4" max="4" width="11.1428571428571" customWidth="1"/>
    <col min="5" max="5" width="11.4285714285714" customWidth="1"/>
    <col min="6" max="6" width="11.8571428571429" customWidth="1"/>
    <col min="7" max="8" width="12" customWidth="1"/>
  </cols>
  <sheetData>
    <row r="1" customHeight="1" spans="8:8">
      <c r="H1" s="51" t="s">
        <v>96</v>
      </c>
    </row>
    <row r="2" ht="30" customHeight="1" spans="1:8">
      <c r="A2" s="52" t="s">
        <v>97</v>
      </c>
      <c r="B2" s="52"/>
      <c r="C2" s="52"/>
      <c r="D2" s="52"/>
      <c r="E2" s="52"/>
      <c r="F2" s="52"/>
      <c r="G2" s="52"/>
      <c r="H2" s="52"/>
    </row>
    <row r="3" ht="21" customHeight="1" spans="1:8">
      <c r="A3" s="26" t="s">
        <v>66</v>
      </c>
      <c r="B3" s="27"/>
      <c r="C3" s="26"/>
      <c r="D3" s="53"/>
      <c r="E3" s="53"/>
      <c r="F3" s="53"/>
      <c r="G3" s="53"/>
      <c r="H3" s="54" t="s">
        <v>98</v>
      </c>
    </row>
    <row r="4" ht="20.25" customHeight="1" spans="1:8">
      <c r="A4" s="55" t="s">
        <v>67</v>
      </c>
      <c r="B4" s="55"/>
      <c r="C4" s="55" t="s">
        <v>99</v>
      </c>
      <c r="D4" s="55" t="s">
        <v>100</v>
      </c>
      <c r="E4" s="55"/>
      <c r="F4" s="55"/>
      <c r="G4" s="55" t="s">
        <v>101</v>
      </c>
      <c r="H4" s="55"/>
    </row>
    <row r="5" ht="20.25" customHeight="1" spans="1:8">
      <c r="A5" s="55" t="s">
        <v>73</v>
      </c>
      <c r="B5" s="55" t="s">
        <v>74</v>
      </c>
      <c r="C5" s="55"/>
      <c r="D5" s="55" t="s">
        <v>77</v>
      </c>
      <c r="E5" s="55" t="s">
        <v>68</v>
      </c>
      <c r="F5" s="55" t="s">
        <v>69</v>
      </c>
      <c r="G5" s="55" t="s">
        <v>102</v>
      </c>
      <c r="H5" s="55" t="s">
        <v>103</v>
      </c>
    </row>
    <row r="6" s="50" customFormat="1" ht="21.6" customHeight="1" spans="1:230">
      <c r="A6" s="56" t="s">
        <v>77</v>
      </c>
      <c r="B6" s="56"/>
      <c r="C6" s="57">
        <v>1390.87</v>
      </c>
      <c r="D6" s="57">
        <v>1162.16</v>
      </c>
      <c r="E6" s="57">
        <v>1023.18</v>
      </c>
      <c r="F6" s="57">
        <v>138.98</v>
      </c>
      <c r="G6" s="57">
        <v>-228.71</v>
      </c>
      <c r="H6" s="58">
        <v>-0.164436647565912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2"/>
      <c r="HP6" s="22"/>
      <c r="HQ6" s="22"/>
      <c r="HR6" s="22"/>
      <c r="HS6" s="22"/>
      <c r="HT6" s="22"/>
      <c r="HU6" s="22"/>
      <c r="HV6" s="22"/>
    </row>
    <row r="7" s="50" customFormat="1" ht="21.6" customHeight="1" spans="1:230">
      <c r="A7" s="59">
        <v>208</v>
      </c>
      <c r="B7" s="60" t="s">
        <v>104</v>
      </c>
      <c r="C7" s="57">
        <v>139.29</v>
      </c>
      <c r="D7" s="57">
        <v>128.74</v>
      </c>
      <c r="E7" s="57">
        <v>128.74</v>
      </c>
      <c r="F7" s="57"/>
      <c r="G7" s="57">
        <v>-10.55</v>
      </c>
      <c r="H7" s="58">
        <v>-0.0757412592433054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2"/>
      <c r="HP7" s="22"/>
      <c r="HQ7" s="22"/>
      <c r="HR7" s="22"/>
      <c r="HS7" s="22"/>
      <c r="HT7" s="22"/>
      <c r="HU7" s="22"/>
      <c r="HV7" s="22"/>
    </row>
    <row r="8" s="50" customFormat="1" ht="20.1" customHeight="1" spans="1:235">
      <c r="A8" s="61">
        <v>20805</v>
      </c>
      <c r="B8" s="46" t="s">
        <v>11</v>
      </c>
      <c r="C8" s="62">
        <v>139.29</v>
      </c>
      <c r="D8" s="62">
        <v>128.74</v>
      </c>
      <c r="E8" s="62">
        <v>128.74</v>
      </c>
      <c r="F8" s="62"/>
      <c r="G8" s="57">
        <v>-10.55</v>
      </c>
      <c r="H8" s="58">
        <v>-0.0757412592433054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</row>
    <row r="9" s="50" customFormat="1" ht="21.6" customHeight="1" spans="1:230">
      <c r="A9" s="59">
        <v>2080502</v>
      </c>
      <c r="B9" s="60" t="s">
        <v>13</v>
      </c>
      <c r="C9" s="57">
        <v>51.87</v>
      </c>
      <c r="D9" s="57">
        <v>43.25</v>
      </c>
      <c r="E9" s="57">
        <v>43.25</v>
      </c>
      <c r="F9" s="57"/>
      <c r="G9" s="57">
        <v>-8.62</v>
      </c>
      <c r="H9" s="58">
        <v>-0.166184692500482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2"/>
      <c r="HP9" s="22"/>
      <c r="HQ9" s="22"/>
      <c r="HR9" s="22"/>
      <c r="HS9" s="22"/>
      <c r="HT9" s="22"/>
      <c r="HU9" s="22"/>
      <c r="HV9" s="22"/>
    </row>
    <row r="10" s="50" customFormat="1" ht="20.1" customHeight="1" spans="1:235">
      <c r="A10" s="61">
        <v>2080505</v>
      </c>
      <c r="B10" s="46" t="s">
        <v>15</v>
      </c>
      <c r="C10" s="57">
        <v>58.28</v>
      </c>
      <c r="D10" s="63">
        <v>56.99</v>
      </c>
      <c r="E10" s="62">
        <v>56.99</v>
      </c>
      <c r="F10" s="62"/>
      <c r="G10" s="57">
        <v>-1.29</v>
      </c>
      <c r="H10" s="58">
        <v>-0.0221345229924502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</row>
    <row r="11" s="50" customFormat="1" ht="20.1" customHeight="1" spans="1:235">
      <c r="A11" s="61">
        <v>2080506</v>
      </c>
      <c r="B11" s="46" t="s">
        <v>17</v>
      </c>
      <c r="C11" s="57">
        <v>29.14</v>
      </c>
      <c r="D11" s="63">
        <v>28.5</v>
      </c>
      <c r="E11" s="62">
        <v>28.5</v>
      </c>
      <c r="F11" s="62"/>
      <c r="G11" s="57">
        <v>-0.640000000000001</v>
      </c>
      <c r="H11" s="58">
        <v>-0.0219629375428964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</row>
    <row r="12" s="22" customFormat="1" ht="20.1" customHeight="1" spans="1:222">
      <c r="A12" s="61">
        <v>210</v>
      </c>
      <c r="B12" s="46" t="s">
        <v>105</v>
      </c>
      <c r="C12" s="64">
        <v>1093.77</v>
      </c>
      <c r="D12" s="62">
        <v>868.13</v>
      </c>
      <c r="E12" s="62">
        <v>729.15</v>
      </c>
      <c r="F12" s="62">
        <v>138.98</v>
      </c>
      <c r="G12" s="57">
        <v>-225.64</v>
      </c>
      <c r="H12" s="58">
        <v>-0.206295656307999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</row>
    <row r="13" s="22" customFormat="1" ht="20.1" customHeight="1" spans="1:222">
      <c r="A13" s="61">
        <v>21004</v>
      </c>
      <c r="B13" s="46" t="s">
        <v>21</v>
      </c>
      <c r="C13" s="57">
        <v>924.91</v>
      </c>
      <c r="D13" s="57">
        <v>868.13</v>
      </c>
      <c r="E13" s="57">
        <v>729.15</v>
      </c>
      <c r="F13" s="57">
        <v>138.98</v>
      </c>
      <c r="G13" s="57">
        <v>-56.78</v>
      </c>
      <c r="H13" s="58">
        <v>-0.0613897568412061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</row>
    <row r="14" s="50" customFormat="1" ht="20.1" customHeight="1" spans="1:235">
      <c r="A14" s="61">
        <v>2100403</v>
      </c>
      <c r="B14" s="46" t="s">
        <v>23</v>
      </c>
      <c r="C14" s="57">
        <v>872.49</v>
      </c>
      <c r="D14" s="63">
        <v>868.13</v>
      </c>
      <c r="E14" s="62">
        <v>729.15</v>
      </c>
      <c r="F14" s="62">
        <v>138.98</v>
      </c>
      <c r="G14" s="57">
        <v>-4.36000000000001</v>
      </c>
      <c r="H14" s="58">
        <v>-0.00499719194489337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</row>
    <row r="15" s="50" customFormat="1" ht="20.1" customHeight="1" spans="1:235">
      <c r="A15" s="61" t="s">
        <v>106</v>
      </c>
      <c r="B15" s="46" t="s">
        <v>78</v>
      </c>
      <c r="C15" s="57">
        <v>17.26</v>
      </c>
      <c r="D15" s="63"/>
      <c r="E15" s="62"/>
      <c r="F15" s="62"/>
      <c r="G15" s="57">
        <v>-17.26</v>
      </c>
      <c r="H15" s="58">
        <v>-1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</row>
    <row r="16" s="50" customFormat="1" ht="20.1" customHeight="1" spans="1:235">
      <c r="A16" s="61" t="s">
        <v>107</v>
      </c>
      <c r="B16" s="46" t="s">
        <v>108</v>
      </c>
      <c r="C16" s="57">
        <v>27.66</v>
      </c>
      <c r="D16" s="63"/>
      <c r="E16" s="62"/>
      <c r="F16" s="62"/>
      <c r="G16" s="57">
        <v>-27.66</v>
      </c>
      <c r="H16" s="58">
        <v>-1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</row>
    <row r="17" s="50" customFormat="1" ht="21.6" customHeight="1" spans="1:230">
      <c r="A17" s="59">
        <v>2100499</v>
      </c>
      <c r="B17" s="60" t="s">
        <v>79</v>
      </c>
      <c r="C17" s="57">
        <v>7.5</v>
      </c>
      <c r="D17" s="57">
        <v>0</v>
      </c>
      <c r="E17" s="57"/>
      <c r="F17" s="57"/>
      <c r="G17" s="57">
        <v>-7.5</v>
      </c>
      <c r="H17" s="58">
        <v>-1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2"/>
      <c r="HP17" s="22"/>
      <c r="HQ17" s="22"/>
      <c r="HR17" s="22"/>
      <c r="HS17" s="22"/>
      <c r="HT17" s="22"/>
      <c r="HU17" s="22"/>
      <c r="HV17" s="22"/>
    </row>
    <row r="18" s="22" customFormat="1" ht="20.1" customHeight="1" spans="1:222">
      <c r="A18" s="61">
        <v>21007</v>
      </c>
      <c r="B18" s="46" t="s">
        <v>25</v>
      </c>
      <c r="C18" s="57">
        <v>5</v>
      </c>
      <c r="D18" s="57">
        <v>0</v>
      </c>
      <c r="E18" s="57"/>
      <c r="F18" s="57"/>
      <c r="G18" s="57">
        <v>-5</v>
      </c>
      <c r="H18" s="58">
        <v>-1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</row>
    <row r="19" s="22" customFormat="1" ht="20.1" customHeight="1" spans="1:222">
      <c r="A19" s="61">
        <v>2100717</v>
      </c>
      <c r="B19" s="46" t="s">
        <v>26</v>
      </c>
      <c r="C19" s="57">
        <v>2</v>
      </c>
      <c r="D19" s="57">
        <v>0</v>
      </c>
      <c r="E19" s="57"/>
      <c r="F19" s="57"/>
      <c r="G19" s="57">
        <v>-2</v>
      </c>
      <c r="H19" s="58">
        <v>-1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</row>
    <row r="20" s="22" customFormat="1" ht="20.1" customHeight="1" spans="1:222">
      <c r="A20" s="61">
        <v>2100799</v>
      </c>
      <c r="B20" s="46" t="s">
        <v>27</v>
      </c>
      <c r="C20" s="57">
        <v>3</v>
      </c>
      <c r="D20" s="63">
        <v>0</v>
      </c>
      <c r="E20" s="62"/>
      <c r="F20" s="62"/>
      <c r="G20" s="57">
        <v>-3</v>
      </c>
      <c r="H20" s="58">
        <v>-1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</row>
    <row r="21" s="22" customFormat="1" ht="20.1" customHeight="1" spans="1:222">
      <c r="A21" s="61">
        <v>21099</v>
      </c>
      <c r="B21" s="46" t="s">
        <v>28</v>
      </c>
      <c r="C21" s="57">
        <v>163.86</v>
      </c>
      <c r="D21" s="57">
        <v>0</v>
      </c>
      <c r="E21" s="57"/>
      <c r="F21" s="57"/>
      <c r="G21" s="57">
        <v>-163.86</v>
      </c>
      <c r="H21" s="58">
        <v>-1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</row>
    <row r="22" s="22" customFormat="1" ht="20.1" customHeight="1" spans="1:222">
      <c r="A22" s="61">
        <v>2109999</v>
      </c>
      <c r="B22" s="46" t="s">
        <v>29</v>
      </c>
      <c r="C22" s="57">
        <v>163.86</v>
      </c>
      <c r="D22" s="63">
        <v>0</v>
      </c>
      <c r="E22" s="62"/>
      <c r="F22" s="62"/>
      <c r="G22" s="57">
        <v>-163.86</v>
      </c>
      <c r="H22" s="58">
        <v>-1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</row>
    <row r="23" s="22" customFormat="1" ht="20.1" customHeight="1" spans="1:222">
      <c r="A23" s="61">
        <v>221</v>
      </c>
      <c r="B23" s="46" t="s">
        <v>109</v>
      </c>
      <c r="C23" s="57">
        <v>157.81</v>
      </c>
      <c r="D23" s="57">
        <v>165.29</v>
      </c>
      <c r="E23" s="57">
        <v>165.29</v>
      </c>
      <c r="F23" s="62"/>
      <c r="G23" s="57">
        <v>7.47999999999999</v>
      </c>
      <c r="H23" s="58">
        <v>0.0473987706735948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</row>
    <row r="24" s="22" customFormat="1" ht="20.1" customHeight="1" spans="1:222">
      <c r="A24" s="61">
        <v>22102</v>
      </c>
      <c r="B24" s="46" t="s">
        <v>31</v>
      </c>
      <c r="C24" s="57">
        <v>157.81</v>
      </c>
      <c r="D24" s="57">
        <v>165.29</v>
      </c>
      <c r="E24" s="57">
        <v>165.29</v>
      </c>
      <c r="F24" s="57"/>
      <c r="G24" s="57">
        <v>7.47999999999999</v>
      </c>
      <c r="H24" s="58">
        <v>0.0473987706735948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</row>
    <row r="25" s="22" customFormat="1" ht="20.1" customHeight="1" spans="1:222">
      <c r="A25" s="61">
        <v>2210201</v>
      </c>
      <c r="B25" s="46" t="s">
        <v>32</v>
      </c>
      <c r="C25" s="57">
        <v>156.91</v>
      </c>
      <c r="D25" s="63">
        <v>164.4</v>
      </c>
      <c r="E25" s="62">
        <v>164.4</v>
      </c>
      <c r="F25" s="62"/>
      <c r="G25" s="57">
        <v>7.49000000000001</v>
      </c>
      <c r="H25" s="58">
        <v>0.0477343700210312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</row>
    <row r="26" s="22" customFormat="1" ht="20.1" customHeight="1" spans="1:222">
      <c r="A26" s="61">
        <v>2210202</v>
      </c>
      <c r="B26" s="46" t="s">
        <v>33</v>
      </c>
      <c r="C26" s="57">
        <v>0.9</v>
      </c>
      <c r="D26" s="63">
        <v>0.89</v>
      </c>
      <c r="E26" s="62">
        <v>0.89</v>
      </c>
      <c r="F26" s="62"/>
      <c r="G26" s="57">
        <v>-0.01</v>
      </c>
      <c r="H26" s="58">
        <v>-0.0111111111111111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</row>
    <row r="27" spans="1:2">
      <c r="A27" s="65" t="s">
        <v>95</v>
      </c>
      <c r="B27" s="65"/>
    </row>
  </sheetData>
  <mergeCells count="8">
    <mergeCell ref="A2:H2"/>
    <mergeCell ref="A3:C3"/>
    <mergeCell ref="A4:B4"/>
    <mergeCell ref="D4:F4"/>
    <mergeCell ref="G4:H4"/>
    <mergeCell ref="A6:B6"/>
    <mergeCell ref="A27:B27"/>
    <mergeCell ref="C4:C5"/>
  </mergeCells>
  <pageMargins left="1.25984251968504" right="0.748031496062992" top="0.984251968503937" bottom="0.984251968503937" header="0.511811023622047" footer="0.511811023622047"/>
  <pageSetup paperSize="9" scale="60" pageOrder="overThenDown" orientation="portrait" useFirstPageNumber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E63"/>
  <sheetViews>
    <sheetView workbookViewId="0">
      <selection activeCell="D51" sqref="D51"/>
    </sheetView>
  </sheetViews>
  <sheetFormatPr defaultColWidth="9" defaultRowHeight="12.75" outlineLevelCol="4"/>
  <cols>
    <col min="1" max="1" width="11.2857142857143" style="31" customWidth="1"/>
    <col min="2" max="2" width="35.7142857142857" style="31" customWidth="1"/>
    <col min="3" max="3" width="18.8571428571429" style="31" customWidth="1"/>
    <col min="4" max="4" width="16.7142857142857" style="31" customWidth="1"/>
    <col min="5" max="5" width="15.8571428571429" style="31" customWidth="1"/>
    <col min="6" max="16384" width="9.14285714285714" style="31"/>
  </cols>
  <sheetData>
    <row r="1" ht="14.25" customHeight="1" spans="1:5">
      <c r="A1" s="32"/>
      <c r="E1" s="33" t="s">
        <v>110</v>
      </c>
    </row>
    <row r="2" ht="25.5" customHeight="1" spans="1:5">
      <c r="A2" s="34" t="s">
        <v>111</v>
      </c>
      <c r="B2" s="34"/>
      <c r="C2" s="34"/>
      <c r="D2" s="34"/>
      <c r="E2" s="34"/>
    </row>
    <row r="3" ht="24" customHeight="1" spans="1:5">
      <c r="A3" s="26" t="s">
        <v>66</v>
      </c>
      <c r="B3" s="27"/>
      <c r="C3" s="26"/>
      <c r="D3" s="35"/>
      <c r="E3" s="33" t="s">
        <v>3</v>
      </c>
    </row>
    <row r="4" ht="21.75" customHeight="1" spans="1:5">
      <c r="A4" s="36" t="s">
        <v>112</v>
      </c>
      <c r="B4" s="36"/>
      <c r="C4" s="36" t="s">
        <v>113</v>
      </c>
      <c r="D4" s="36"/>
      <c r="E4" s="36"/>
    </row>
    <row r="5" ht="17.25" customHeight="1" spans="1:5">
      <c r="A5" s="37" t="s">
        <v>73</v>
      </c>
      <c r="B5" s="37" t="s">
        <v>74</v>
      </c>
      <c r="C5" s="37" t="s">
        <v>77</v>
      </c>
      <c r="D5" s="36" t="s">
        <v>114</v>
      </c>
      <c r="E5" s="36" t="s">
        <v>115</v>
      </c>
    </row>
    <row r="6" ht="15.95" customHeight="1" spans="1:5">
      <c r="A6" s="38" t="s">
        <v>77</v>
      </c>
      <c r="B6" s="38"/>
      <c r="C6" s="37">
        <f t="shared" ref="C6:C54" si="0">D6+E6</f>
        <v>1023.18</v>
      </c>
      <c r="D6" s="37">
        <f>D7+D17+D41</f>
        <v>859.01</v>
      </c>
      <c r="E6" s="37">
        <f>E7+E17+E51</f>
        <v>164.17</v>
      </c>
    </row>
    <row r="7" ht="15.95" customHeight="1" spans="1:5">
      <c r="A7" s="39">
        <v>301</v>
      </c>
      <c r="B7" s="40" t="s">
        <v>116</v>
      </c>
      <c r="C7" s="37">
        <f t="shared" si="0"/>
        <v>725.72</v>
      </c>
      <c r="D7" s="41">
        <f>SUM(D8:D16)</f>
        <v>649.72</v>
      </c>
      <c r="E7" s="41">
        <f>SUM(E8:E16)</f>
        <v>76</v>
      </c>
    </row>
    <row r="8" ht="15.95" customHeight="1" spans="1:5">
      <c r="A8" s="39">
        <v>30101</v>
      </c>
      <c r="B8" s="40" t="s">
        <v>117</v>
      </c>
      <c r="C8" s="37">
        <f t="shared" si="0"/>
        <v>138.91</v>
      </c>
      <c r="D8" s="41">
        <v>138.91</v>
      </c>
      <c r="E8" s="42">
        <v>0</v>
      </c>
    </row>
    <row r="9" ht="15.95" customHeight="1" spans="1:5">
      <c r="A9" s="39">
        <v>30102</v>
      </c>
      <c r="B9" s="40" t="s">
        <v>118</v>
      </c>
      <c r="C9" s="37">
        <f t="shared" si="0"/>
        <v>0.24</v>
      </c>
      <c r="D9" s="41">
        <v>0.24</v>
      </c>
      <c r="E9" s="42">
        <v>0</v>
      </c>
    </row>
    <row r="10" ht="15.95" customHeight="1" spans="1:5">
      <c r="A10" s="39">
        <v>30103</v>
      </c>
      <c r="B10" s="43" t="s">
        <v>119</v>
      </c>
      <c r="C10" s="37">
        <f t="shared" si="0"/>
        <v>0</v>
      </c>
      <c r="D10" s="41">
        <v>0</v>
      </c>
      <c r="E10" s="42">
        <v>0</v>
      </c>
    </row>
    <row r="11" ht="15.95" customHeight="1" spans="1:5">
      <c r="A11" s="39">
        <v>30107</v>
      </c>
      <c r="B11" s="43" t="s">
        <v>120</v>
      </c>
      <c r="C11" s="37">
        <f t="shared" si="0"/>
        <v>369.25</v>
      </c>
      <c r="D11" s="41">
        <v>369.25</v>
      </c>
      <c r="E11" s="42">
        <v>0</v>
      </c>
    </row>
    <row r="12" ht="15.95" customHeight="1" spans="1:5">
      <c r="A12" s="39">
        <v>30108</v>
      </c>
      <c r="B12" s="43" t="s">
        <v>121</v>
      </c>
      <c r="C12" s="37">
        <f t="shared" si="0"/>
        <v>56.99</v>
      </c>
      <c r="D12" s="41">
        <v>56.99</v>
      </c>
      <c r="E12" s="42">
        <v>0</v>
      </c>
    </row>
    <row r="13" ht="15.95" customHeight="1" spans="1:5">
      <c r="A13" s="39">
        <v>30109</v>
      </c>
      <c r="B13" s="43" t="s">
        <v>122</v>
      </c>
      <c r="C13" s="37">
        <f t="shared" si="0"/>
        <v>28.5</v>
      </c>
      <c r="D13" s="41">
        <v>28.5</v>
      </c>
      <c r="E13" s="42">
        <v>0</v>
      </c>
    </row>
    <row r="14" ht="15.95" customHeight="1" spans="1:5">
      <c r="A14" s="39">
        <v>30112</v>
      </c>
      <c r="B14" s="43" t="s">
        <v>123</v>
      </c>
      <c r="C14" s="37">
        <f t="shared" si="0"/>
        <v>2.51</v>
      </c>
      <c r="D14" s="41">
        <v>2.51</v>
      </c>
      <c r="E14" s="42">
        <v>0</v>
      </c>
    </row>
    <row r="15" ht="15.95" customHeight="1" spans="1:5">
      <c r="A15" s="39">
        <v>30114</v>
      </c>
      <c r="B15" s="43" t="s">
        <v>124</v>
      </c>
      <c r="C15" s="37">
        <f t="shared" si="0"/>
        <v>0</v>
      </c>
      <c r="D15" s="41">
        <v>0</v>
      </c>
      <c r="E15" s="42">
        <v>0</v>
      </c>
    </row>
    <row r="16" ht="15.95" customHeight="1" spans="1:5">
      <c r="A16" s="39">
        <v>30199</v>
      </c>
      <c r="B16" s="43" t="s">
        <v>125</v>
      </c>
      <c r="C16" s="37">
        <f t="shared" si="0"/>
        <v>129.32</v>
      </c>
      <c r="D16" s="41">
        <v>53.32</v>
      </c>
      <c r="E16" s="41">
        <v>76</v>
      </c>
    </row>
    <row r="17" ht="15.95" customHeight="1" spans="1:5">
      <c r="A17" s="39">
        <v>302</v>
      </c>
      <c r="B17" s="43" t="s">
        <v>126</v>
      </c>
      <c r="C17" s="37">
        <f t="shared" si="0"/>
        <v>81.17</v>
      </c>
      <c r="D17" s="41">
        <f>SUM(D18:D40)</f>
        <v>0</v>
      </c>
      <c r="E17" s="41">
        <f>SUM(E18:E40)</f>
        <v>81.17</v>
      </c>
    </row>
    <row r="18" ht="15.95" customHeight="1" spans="1:5">
      <c r="A18" s="39">
        <v>30201</v>
      </c>
      <c r="B18" s="44" t="s">
        <v>127</v>
      </c>
      <c r="C18" s="37">
        <f t="shared" si="0"/>
        <v>3</v>
      </c>
      <c r="D18" s="42">
        <v>0</v>
      </c>
      <c r="E18" s="45">
        <v>3</v>
      </c>
    </row>
    <row r="19" ht="15.95" customHeight="1" spans="1:5">
      <c r="A19" s="39">
        <v>30202</v>
      </c>
      <c r="B19" s="44" t="s">
        <v>128</v>
      </c>
      <c r="C19" s="37">
        <f t="shared" si="0"/>
        <v>1</v>
      </c>
      <c r="D19" s="42">
        <v>0</v>
      </c>
      <c r="E19" s="45">
        <v>1</v>
      </c>
    </row>
    <row r="20" ht="15.95" customHeight="1" spans="1:5">
      <c r="A20" s="46" t="s">
        <v>129</v>
      </c>
      <c r="B20" s="46" t="s">
        <v>130</v>
      </c>
      <c r="C20" s="37">
        <f t="shared" si="0"/>
        <v>0</v>
      </c>
      <c r="D20" s="42">
        <v>0</v>
      </c>
      <c r="E20" s="42">
        <v>0</v>
      </c>
    </row>
    <row r="21" ht="15.95" customHeight="1" spans="1:5">
      <c r="A21" s="46" t="s">
        <v>131</v>
      </c>
      <c r="B21" s="46" t="s">
        <v>132</v>
      </c>
      <c r="C21" s="37">
        <f t="shared" si="0"/>
        <v>0</v>
      </c>
      <c r="D21" s="42">
        <v>0</v>
      </c>
      <c r="E21" s="42">
        <v>0</v>
      </c>
    </row>
    <row r="22" ht="15.95" customHeight="1" spans="1:5">
      <c r="A22" s="46" t="s">
        <v>133</v>
      </c>
      <c r="B22" s="46" t="s">
        <v>134</v>
      </c>
      <c r="C22" s="37">
        <f t="shared" si="0"/>
        <v>2.5</v>
      </c>
      <c r="D22" s="42">
        <v>0</v>
      </c>
      <c r="E22" s="47">
        <v>2.5</v>
      </c>
    </row>
    <row r="23" ht="15.95" customHeight="1" spans="1:5">
      <c r="A23" s="46" t="s">
        <v>135</v>
      </c>
      <c r="B23" s="46" t="s">
        <v>136</v>
      </c>
      <c r="C23" s="37">
        <f t="shared" si="0"/>
        <v>2</v>
      </c>
      <c r="D23" s="42">
        <v>0</v>
      </c>
      <c r="E23" s="42">
        <v>2</v>
      </c>
    </row>
    <row r="24" ht="15.95" customHeight="1" spans="1:5">
      <c r="A24" s="39">
        <v>30207</v>
      </c>
      <c r="B24" s="44" t="s">
        <v>137</v>
      </c>
      <c r="C24" s="37">
        <f t="shared" si="0"/>
        <v>4.5</v>
      </c>
      <c r="D24" s="42">
        <v>0</v>
      </c>
      <c r="E24" s="45">
        <v>4.5</v>
      </c>
    </row>
    <row r="25" ht="15.95" customHeight="1" spans="1:5">
      <c r="A25" s="39">
        <v>30209</v>
      </c>
      <c r="B25" s="44" t="s">
        <v>138</v>
      </c>
      <c r="C25" s="37">
        <f t="shared" si="0"/>
        <v>12</v>
      </c>
      <c r="D25" s="42">
        <v>0</v>
      </c>
      <c r="E25" s="45">
        <v>12</v>
      </c>
    </row>
    <row r="26" ht="15.95" customHeight="1" spans="1:5">
      <c r="A26" s="39">
        <v>30211</v>
      </c>
      <c r="B26" s="44" t="s">
        <v>139</v>
      </c>
      <c r="C26" s="37">
        <f t="shared" si="0"/>
        <v>1</v>
      </c>
      <c r="D26" s="42">
        <v>0</v>
      </c>
      <c r="E26" s="45">
        <v>1</v>
      </c>
    </row>
    <row r="27" ht="15.95" customHeight="1" spans="1:5">
      <c r="A27" s="39">
        <v>30212</v>
      </c>
      <c r="B27" s="44" t="s">
        <v>140</v>
      </c>
      <c r="C27" s="37">
        <f t="shared" si="0"/>
        <v>0</v>
      </c>
      <c r="D27" s="42">
        <v>0</v>
      </c>
      <c r="E27" s="45">
        <v>0</v>
      </c>
    </row>
    <row r="28" ht="15.95" customHeight="1" spans="1:5">
      <c r="A28" s="39">
        <v>30213</v>
      </c>
      <c r="B28" s="44" t="s">
        <v>141</v>
      </c>
      <c r="C28" s="37">
        <f t="shared" si="0"/>
        <v>2</v>
      </c>
      <c r="D28" s="42">
        <v>0</v>
      </c>
      <c r="E28" s="45">
        <v>2</v>
      </c>
    </row>
    <row r="29" ht="15.95" customHeight="1" spans="1:5">
      <c r="A29" s="39">
        <v>30214</v>
      </c>
      <c r="B29" s="44" t="s">
        <v>142</v>
      </c>
      <c r="C29" s="37">
        <f t="shared" si="0"/>
        <v>0</v>
      </c>
      <c r="D29" s="42">
        <v>0</v>
      </c>
      <c r="E29" s="42">
        <v>0</v>
      </c>
    </row>
    <row r="30" ht="15.95" customHeight="1" spans="1:5">
      <c r="A30" s="39">
        <v>30215</v>
      </c>
      <c r="B30" s="44" t="s">
        <v>143</v>
      </c>
      <c r="C30" s="37">
        <f t="shared" si="0"/>
        <v>2.5</v>
      </c>
      <c r="D30" s="42">
        <v>0</v>
      </c>
      <c r="E30" s="45">
        <v>2.5</v>
      </c>
    </row>
    <row r="31" ht="15.95" customHeight="1" spans="1:5">
      <c r="A31" s="39">
        <v>30216</v>
      </c>
      <c r="B31" s="44" t="s">
        <v>144</v>
      </c>
      <c r="C31" s="37">
        <f t="shared" si="0"/>
        <v>9</v>
      </c>
      <c r="D31" s="42">
        <v>0</v>
      </c>
      <c r="E31" s="42">
        <v>9</v>
      </c>
    </row>
    <row r="32" ht="15.95" customHeight="1" spans="1:5">
      <c r="A32" s="39">
        <v>30217</v>
      </c>
      <c r="B32" s="44" t="s">
        <v>145</v>
      </c>
      <c r="C32" s="37">
        <f t="shared" si="0"/>
        <v>3.5</v>
      </c>
      <c r="D32" s="42">
        <v>0</v>
      </c>
      <c r="E32" s="45">
        <v>3.5</v>
      </c>
    </row>
    <row r="33" ht="15.95" customHeight="1" spans="1:5">
      <c r="A33" s="39">
        <v>30218</v>
      </c>
      <c r="B33" s="44" t="s">
        <v>146</v>
      </c>
      <c r="C33" s="37">
        <f t="shared" si="0"/>
        <v>0</v>
      </c>
      <c r="D33" s="42">
        <v>0</v>
      </c>
      <c r="E33" s="42">
        <v>0</v>
      </c>
    </row>
    <row r="34" ht="15.95" customHeight="1" spans="1:5">
      <c r="A34" s="39">
        <v>30226</v>
      </c>
      <c r="B34" s="44" t="s">
        <v>147</v>
      </c>
      <c r="C34" s="37">
        <f t="shared" si="0"/>
        <v>0</v>
      </c>
      <c r="D34" s="42">
        <v>0</v>
      </c>
      <c r="E34" s="42">
        <v>0</v>
      </c>
    </row>
    <row r="35" ht="15.95" customHeight="1" spans="1:5">
      <c r="A35" s="39">
        <v>30227</v>
      </c>
      <c r="B35" s="44" t="s">
        <v>148</v>
      </c>
      <c r="C35" s="37">
        <f t="shared" si="0"/>
        <v>0</v>
      </c>
      <c r="D35" s="42">
        <v>0</v>
      </c>
      <c r="E35" s="42">
        <v>0</v>
      </c>
    </row>
    <row r="36" ht="15.95" customHeight="1" spans="1:5">
      <c r="A36" s="39">
        <v>30228</v>
      </c>
      <c r="B36" s="44" t="s">
        <v>149</v>
      </c>
      <c r="C36" s="37">
        <f t="shared" si="0"/>
        <v>12.95</v>
      </c>
      <c r="D36" s="42">
        <v>0</v>
      </c>
      <c r="E36" s="45">
        <v>12.95</v>
      </c>
    </row>
    <row r="37" ht="15.95" customHeight="1" spans="1:5">
      <c r="A37" s="39">
        <v>30229</v>
      </c>
      <c r="B37" s="44" t="s">
        <v>150</v>
      </c>
      <c r="C37" s="37">
        <f t="shared" si="0"/>
        <v>21.22</v>
      </c>
      <c r="D37" s="42">
        <v>0</v>
      </c>
      <c r="E37" s="45">
        <v>21.22</v>
      </c>
    </row>
    <row r="38" ht="15.95" customHeight="1" spans="1:5">
      <c r="A38" s="39">
        <v>30231</v>
      </c>
      <c r="B38" s="44" t="s">
        <v>151</v>
      </c>
      <c r="C38" s="37">
        <f t="shared" si="0"/>
        <v>3</v>
      </c>
      <c r="D38" s="42">
        <v>0</v>
      </c>
      <c r="E38" s="42">
        <v>3</v>
      </c>
    </row>
    <row r="39" ht="15.95" customHeight="1" spans="1:5">
      <c r="A39" s="39">
        <v>30239</v>
      </c>
      <c r="B39" s="44" t="s">
        <v>152</v>
      </c>
      <c r="C39" s="37">
        <f t="shared" si="0"/>
        <v>0</v>
      </c>
      <c r="D39" s="41">
        <v>0</v>
      </c>
      <c r="E39" s="45">
        <v>0</v>
      </c>
    </row>
    <row r="40" ht="15.95" customHeight="1" spans="1:5">
      <c r="A40" s="39">
        <v>30299</v>
      </c>
      <c r="B40" s="44" t="s">
        <v>153</v>
      </c>
      <c r="C40" s="37">
        <f t="shared" si="0"/>
        <v>1</v>
      </c>
      <c r="D40" s="42">
        <v>0</v>
      </c>
      <c r="E40" s="45">
        <v>1</v>
      </c>
    </row>
    <row r="41" ht="15.95" customHeight="1" spans="1:5">
      <c r="A41" s="39">
        <v>303</v>
      </c>
      <c r="B41" s="43" t="s">
        <v>154</v>
      </c>
      <c r="C41" s="37">
        <f t="shared" si="0"/>
        <v>209.29</v>
      </c>
      <c r="D41" s="41">
        <f>SUM(D42:D50)</f>
        <v>209.29</v>
      </c>
      <c r="E41" s="41">
        <f>SUM(E42:E50)</f>
        <v>0</v>
      </c>
    </row>
    <row r="42" ht="15.95" customHeight="1" spans="1:5">
      <c r="A42" s="39">
        <v>30301</v>
      </c>
      <c r="B42" s="43" t="s">
        <v>155</v>
      </c>
      <c r="C42" s="37">
        <f t="shared" si="0"/>
        <v>0</v>
      </c>
      <c r="D42" s="41">
        <v>0</v>
      </c>
      <c r="E42" s="42">
        <v>0</v>
      </c>
    </row>
    <row r="43" ht="15.95" customHeight="1" spans="1:5">
      <c r="A43" s="39">
        <v>30302</v>
      </c>
      <c r="B43" s="43" t="s">
        <v>156</v>
      </c>
      <c r="C43" s="37">
        <f t="shared" si="0"/>
        <v>43.25</v>
      </c>
      <c r="D43" s="41">
        <v>43.25</v>
      </c>
      <c r="E43" s="42">
        <v>0</v>
      </c>
    </row>
    <row r="44" ht="15.95" customHeight="1" spans="1:5">
      <c r="A44" s="48">
        <v>30303</v>
      </c>
      <c r="B44" s="46" t="s">
        <v>157</v>
      </c>
      <c r="C44" s="37">
        <f t="shared" si="0"/>
        <v>0</v>
      </c>
      <c r="D44" s="42">
        <v>0</v>
      </c>
      <c r="E44" s="42">
        <v>0</v>
      </c>
    </row>
    <row r="45" ht="15.95" customHeight="1" spans="1:5">
      <c r="A45" s="48">
        <v>30304</v>
      </c>
      <c r="B45" s="46" t="s">
        <v>158</v>
      </c>
      <c r="C45" s="37">
        <f t="shared" si="0"/>
        <v>0</v>
      </c>
      <c r="D45" s="42">
        <v>0</v>
      </c>
      <c r="E45" s="42">
        <v>0</v>
      </c>
    </row>
    <row r="46" ht="15.95" customHeight="1" spans="1:5">
      <c r="A46" s="48">
        <v>30305</v>
      </c>
      <c r="B46" s="46" t="s">
        <v>159</v>
      </c>
      <c r="C46" s="37">
        <f t="shared" si="0"/>
        <v>0</v>
      </c>
      <c r="D46" s="42">
        <v>0</v>
      </c>
      <c r="E46" s="42">
        <v>0</v>
      </c>
    </row>
    <row r="47" ht="15.95" customHeight="1" spans="1:5">
      <c r="A47" s="48">
        <v>30309</v>
      </c>
      <c r="B47" s="46" t="s">
        <v>160</v>
      </c>
      <c r="C47" s="37">
        <f t="shared" si="0"/>
        <v>0</v>
      </c>
      <c r="D47" s="42">
        <v>0</v>
      </c>
      <c r="E47" s="42">
        <v>0</v>
      </c>
    </row>
    <row r="48" ht="15.95" customHeight="1" spans="1:5">
      <c r="A48" s="39">
        <v>30311</v>
      </c>
      <c r="B48" s="43" t="s">
        <v>161</v>
      </c>
      <c r="C48" s="37">
        <f t="shared" si="0"/>
        <v>164.4</v>
      </c>
      <c r="D48" s="41">
        <v>164.4</v>
      </c>
      <c r="E48" s="42">
        <v>0</v>
      </c>
    </row>
    <row r="49" ht="15.95" customHeight="1" spans="1:5">
      <c r="A49" s="39">
        <v>30312</v>
      </c>
      <c r="B49" s="43" t="s">
        <v>162</v>
      </c>
      <c r="C49" s="37">
        <f t="shared" si="0"/>
        <v>0.89</v>
      </c>
      <c r="D49" s="41">
        <v>0.89</v>
      </c>
      <c r="E49" s="42">
        <v>0</v>
      </c>
    </row>
    <row r="50" ht="15.95" customHeight="1" spans="1:5">
      <c r="A50" s="39">
        <v>30399</v>
      </c>
      <c r="B50" s="43" t="s">
        <v>163</v>
      </c>
      <c r="C50" s="37">
        <f t="shared" si="0"/>
        <v>0.75</v>
      </c>
      <c r="D50" s="41">
        <v>0.75</v>
      </c>
      <c r="E50" s="42">
        <v>0</v>
      </c>
    </row>
    <row r="51" ht="15.95" customHeight="1" spans="1:5">
      <c r="A51" s="39">
        <v>310</v>
      </c>
      <c r="B51" s="43" t="s">
        <v>164</v>
      </c>
      <c r="C51" s="37">
        <f t="shared" si="0"/>
        <v>7</v>
      </c>
      <c r="D51" s="42">
        <v>0</v>
      </c>
      <c r="E51" s="41">
        <v>7</v>
      </c>
    </row>
    <row r="52" ht="15.95" customHeight="1" spans="1:5">
      <c r="A52" s="39">
        <v>31002</v>
      </c>
      <c r="B52" s="43" t="s">
        <v>165</v>
      </c>
      <c r="C52" s="37">
        <f t="shared" si="0"/>
        <v>7</v>
      </c>
      <c r="D52" s="42">
        <v>0</v>
      </c>
      <c r="E52" s="41">
        <v>7</v>
      </c>
    </row>
    <row r="53" ht="15.95" customHeight="1" spans="1:5">
      <c r="A53" s="39">
        <v>31003</v>
      </c>
      <c r="B53" s="43" t="s">
        <v>166</v>
      </c>
      <c r="C53" s="37">
        <f t="shared" si="0"/>
        <v>0</v>
      </c>
      <c r="D53" s="42">
        <v>0</v>
      </c>
      <c r="E53" s="42">
        <v>0</v>
      </c>
    </row>
    <row r="54" ht="15.95" customHeight="1" spans="1:5">
      <c r="A54" s="39">
        <v>31007</v>
      </c>
      <c r="B54" s="43" t="s">
        <v>167</v>
      </c>
      <c r="C54" s="37">
        <f t="shared" si="0"/>
        <v>0</v>
      </c>
      <c r="D54" s="42">
        <v>0</v>
      </c>
      <c r="E54" s="42">
        <v>0</v>
      </c>
    </row>
    <row r="55" ht="15.95" customHeight="1" spans="1:2">
      <c r="A55" s="49" t="s">
        <v>168</v>
      </c>
      <c r="B55" s="49"/>
    </row>
    <row r="56" customHeight="1" spans="1:5">
      <c r="A56" s="35"/>
      <c r="B56" s="35"/>
      <c r="C56" s="35"/>
      <c r="D56" s="35"/>
      <c r="E56" s="35"/>
    </row>
    <row r="57" customHeight="1" spans="1:5">
      <c r="A57" s="35"/>
      <c r="B57" s="35"/>
      <c r="C57" s="35"/>
      <c r="D57" s="35"/>
      <c r="E57" s="35"/>
    </row>
    <row r="58" customHeight="1" spans="1:5">
      <c r="A58" s="35"/>
      <c r="B58" s="35"/>
      <c r="C58" s="35"/>
      <c r="D58" s="35"/>
      <c r="E58" s="35"/>
    </row>
    <row r="59" customHeight="1" spans="1:5">
      <c r="A59" s="35"/>
      <c r="B59" s="35"/>
      <c r="C59" s="35"/>
      <c r="D59" s="35"/>
      <c r="E59" s="35"/>
    </row>
    <row r="60" customHeight="1" spans="1:5">
      <c r="A60" s="35"/>
      <c r="B60" s="35"/>
      <c r="C60" s="35"/>
      <c r="D60" s="35"/>
      <c r="E60" s="35"/>
    </row>
    <row r="61" customHeight="1" spans="1:5">
      <c r="A61" s="35"/>
      <c r="B61" s="35"/>
      <c r="C61" s="35"/>
      <c r="D61" s="35"/>
      <c r="E61" s="35"/>
    </row>
    <row r="62" customHeight="1" spans="1:5">
      <c r="A62" s="35"/>
      <c r="B62" s="35"/>
      <c r="C62" s="35"/>
      <c r="D62" s="35"/>
      <c r="E62" s="35"/>
    </row>
    <row r="63" customHeight="1" spans="1:5">
      <c r="A63" s="35"/>
      <c r="B63" s="35"/>
      <c r="C63" s="35"/>
      <c r="D63" s="35"/>
      <c r="E63" s="35"/>
    </row>
  </sheetData>
  <mergeCells count="4">
    <mergeCell ref="A2:E2"/>
    <mergeCell ref="A3:C3"/>
    <mergeCell ref="A4:B4"/>
    <mergeCell ref="C4:E4"/>
  </mergeCells>
  <pageMargins left="1.33858267716535" right="0.94488188976378" top="0.551181102362205" bottom="0.984251968503937" header="0.511811023622047" footer="0.511811023622047"/>
  <pageSetup paperSize="9" scale="74" orientation="portrait" useFirstPageNumber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C13"/>
  <sheetViews>
    <sheetView workbookViewId="0">
      <selection activeCell="G21" sqref="G21"/>
    </sheetView>
  </sheetViews>
  <sheetFormatPr defaultColWidth="10.2857142857143" defaultRowHeight="12.75" outlineLevelCol="2"/>
  <cols>
    <col min="1" max="1" width="41" customWidth="1"/>
    <col min="2" max="2" width="38.7142857142857" customWidth="1"/>
    <col min="3" max="3" width="8" customWidth="1"/>
  </cols>
  <sheetData>
    <row r="1" customHeight="1" spans="2:2">
      <c r="B1" s="23" t="s">
        <v>169</v>
      </c>
    </row>
    <row r="2" ht="24.95" customHeight="1" spans="1:3">
      <c r="A2" s="24" t="s">
        <v>170</v>
      </c>
      <c r="B2" s="24"/>
      <c r="C2" s="25"/>
    </row>
    <row r="3" ht="15" customHeight="1" spans="1:3">
      <c r="A3" s="24"/>
      <c r="B3" s="24"/>
      <c r="C3" s="25"/>
    </row>
    <row r="4" ht="23.25" customHeight="1" spans="1:3">
      <c r="A4" s="26" t="s">
        <v>66</v>
      </c>
      <c r="B4" s="27"/>
      <c r="C4" s="26"/>
    </row>
    <row r="5" ht="25.15" customHeight="1" spans="1:2">
      <c r="A5" s="28" t="s">
        <v>171</v>
      </c>
      <c r="B5" s="28" t="s">
        <v>100</v>
      </c>
    </row>
    <row r="6" ht="24" customHeight="1" spans="1:2">
      <c r="A6" s="28" t="s">
        <v>172</v>
      </c>
      <c r="B6" s="29">
        <f>B7+B10+B11</f>
        <v>6.5</v>
      </c>
    </row>
    <row r="7" ht="24" customHeight="1" spans="1:2">
      <c r="A7" s="30" t="s">
        <v>173</v>
      </c>
      <c r="B7" s="29"/>
    </row>
    <row r="8" ht="24" customHeight="1" spans="1:2">
      <c r="A8" s="30" t="s">
        <v>174</v>
      </c>
      <c r="B8" s="29"/>
    </row>
    <row r="9" ht="24" customHeight="1" spans="1:2">
      <c r="A9" s="30" t="s">
        <v>175</v>
      </c>
      <c r="B9" s="29"/>
    </row>
    <row r="10" ht="24" customHeight="1" spans="1:2">
      <c r="A10" s="30" t="s">
        <v>176</v>
      </c>
      <c r="B10" s="29">
        <v>3.5</v>
      </c>
    </row>
    <row r="11" ht="24" customHeight="1" spans="1:2">
      <c r="A11" s="30" t="s">
        <v>177</v>
      </c>
      <c r="B11" s="29">
        <v>3</v>
      </c>
    </row>
    <row r="12" ht="24" customHeight="1" spans="1:2">
      <c r="A12" s="30" t="s">
        <v>178</v>
      </c>
      <c r="B12" s="29"/>
    </row>
    <row r="13" ht="24" customHeight="1" spans="1:2">
      <c r="A13" s="30" t="s">
        <v>179</v>
      </c>
      <c r="B13" s="29">
        <v>3</v>
      </c>
    </row>
  </sheetData>
  <mergeCells count="2">
    <mergeCell ref="A2:B2"/>
    <mergeCell ref="A4:C4"/>
  </mergeCells>
  <printOptions horizontalCentered="1"/>
  <pageMargins left="0.747916666666667" right="0.747916666666667" top="0.984027777777778" bottom="0.984027777777778" header="0.511805555555556" footer="0.511805555555556"/>
  <pageSetup paperSize="9" fitToWidth="0" fitToHeight="0" pageOrder="overThenDown" orientation="portrait" useFirstPageNumber="1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88"/>
  <sheetViews>
    <sheetView tabSelected="1" workbookViewId="0">
      <selection activeCell="A23" sqref="A23"/>
    </sheetView>
  </sheetViews>
  <sheetFormatPr defaultColWidth="9.14285714285714" defaultRowHeight="12.75"/>
  <cols>
    <col min="1" max="5" width="24.4285714285714" customWidth="1"/>
    <col min="6" max="7" width="16" customWidth="1"/>
  </cols>
  <sheetData>
    <row r="1" ht="20.1" customHeight="1" spans="1:8">
      <c r="A1" s="3"/>
      <c r="B1" s="3"/>
      <c r="C1" s="4"/>
      <c r="D1" s="4"/>
      <c r="E1" s="4"/>
      <c r="F1" s="5"/>
      <c r="G1" s="5"/>
      <c r="H1" s="5"/>
    </row>
    <row r="2" s="1" customFormat="1" ht="17.1" customHeight="1" spans="1:8">
      <c r="A2" s="3"/>
      <c r="B2" s="3"/>
      <c r="C2" s="4"/>
      <c r="D2" s="4"/>
      <c r="E2" s="6" t="s">
        <v>180</v>
      </c>
      <c r="F2" s="5"/>
      <c r="G2" s="5"/>
      <c r="H2" s="5"/>
    </row>
    <row r="3" ht="30" customHeight="1" spans="1:1">
      <c r="A3" s="7" t="s">
        <v>181</v>
      </c>
    </row>
    <row r="4" ht="24" customHeight="1" spans="1:5">
      <c r="A4" s="8" t="s">
        <v>182</v>
      </c>
      <c r="B4" s="8"/>
      <c r="C4" s="8"/>
      <c r="D4" s="8"/>
      <c r="E4" s="9" t="s">
        <v>98</v>
      </c>
    </row>
    <row r="5" ht="24" customHeight="1" spans="1:5">
      <c r="A5" s="10" t="s">
        <v>67</v>
      </c>
      <c r="B5" s="11"/>
      <c r="C5" s="10" t="s">
        <v>183</v>
      </c>
      <c r="D5" s="11"/>
      <c r="E5" s="11"/>
    </row>
    <row r="6" ht="24" customHeight="1" spans="1:5">
      <c r="A6" s="12" t="s">
        <v>73</v>
      </c>
      <c r="B6" s="12" t="s">
        <v>74</v>
      </c>
      <c r="C6" s="12" t="s">
        <v>77</v>
      </c>
      <c r="D6" s="12" t="s">
        <v>68</v>
      </c>
      <c r="E6" s="12" t="s">
        <v>69</v>
      </c>
    </row>
    <row r="7" ht="20.1" customHeight="1" spans="1:5">
      <c r="A7" s="13" t="s">
        <v>77</v>
      </c>
      <c r="B7" s="13"/>
      <c r="C7" s="14">
        <v>0</v>
      </c>
      <c r="D7" s="14">
        <v>0</v>
      </c>
      <c r="E7" s="14">
        <v>0</v>
      </c>
    </row>
    <row r="8" ht="20.1" customHeight="1" spans="1:5">
      <c r="A8" s="15"/>
      <c r="B8" s="16" t="s">
        <v>184</v>
      </c>
      <c r="C8" s="17"/>
      <c r="D8" s="17"/>
      <c r="E8" s="17"/>
    </row>
    <row r="9" ht="20.1" customHeight="1" spans="1:5">
      <c r="A9" s="17"/>
      <c r="B9" s="16" t="s">
        <v>185</v>
      </c>
      <c r="C9" s="17"/>
      <c r="D9" s="17"/>
      <c r="E9" s="17"/>
    </row>
    <row r="10" ht="20.1" customHeight="1" spans="1:5">
      <c r="A10" s="17"/>
      <c r="B10" s="16" t="s">
        <v>186</v>
      </c>
      <c r="C10" s="17"/>
      <c r="D10" s="17"/>
      <c r="E10" s="17"/>
    </row>
    <row r="11" ht="20.1" customHeight="1" spans="1:5">
      <c r="A11" s="17"/>
      <c r="B11" s="16" t="s">
        <v>186</v>
      </c>
      <c r="C11" s="17"/>
      <c r="D11" s="17"/>
      <c r="E11" s="17"/>
    </row>
    <row r="12" ht="20.1" customHeight="1" spans="1:5">
      <c r="A12" s="17"/>
      <c r="B12" s="16" t="s">
        <v>187</v>
      </c>
      <c r="C12" s="17"/>
      <c r="D12" s="17"/>
      <c r="E12" s="17"/>
    </row>
    <row r="13" ht="20.1" customHeight="1" spans="1:5">
      <c r="A13" s="17"/>
      <c r="B13" s="16" t="s">
        <v>185</v>
      </c>
      <c r="C13" s="17"/>
      <c r="D13" s="17"/>
      <c r="E13" s="17"/>
    </row>
    <row r="14" ht="20.1" customHeight="1" spans="1:5">
      <c r="A14" s="17"/>
      <c r="B14" s="16" t="s">
        <v>188</v>
      </c>
      <c r="C14" s="17"/>
      <c r="D14" s="17"/>
      <c r="E14" s="17"/>
    </row>
    <row r="15" ht="20.1" customHeight="1" spans="1:5">
      <c r="A15" s="17"/>
      <c r="B15" s="16" t="s">
        <v>188</v>
      </c>
      <c r="C15" s="17"/>
      <c r="D15" s="17"/>
      <c r="E15" s="17"/>
    </row>
    <row r="16" ht="20.1" customHeight="1" spans="1:5">
      <c r="A16" s="17"/>
      <c r="B16" s="16" t="s">
        <v>189</v>
      </c>
      <c r="C16" s="17"/>
      <c r="D16" s="17"/>
      <c r="E16" s="17"/>
    </row>
    <row r="17" ht="20.1" customHeight="1" spans="1:5">
      <c r="A17" s="17"/>
      <c r="B17" s="17"/>
      <c r="C17" s="17"/>
      <c r="D17" s="17"/>
      <c r="E17" s="17"/>
    </row>
    <row r="18" ht="20.1" customHeight="1" spans="1:5">
      <c r="A18" s="17"/>
      <c r="B18" s="17"/>
      <c r="C18" s="17"/>
      <c r="D18" s="17"/>
      <c r="E18" s="17"/>
    </row>
    <row r="19" s="2" customFormat="1" ht="20.1" customHeight="1" spans="1:256">
      <c r="A19" s="18" t="s">
        <v>95</v>
      </c>
      <c r="B19" s="18"/>
      <c r="C19" s="19"/>
      <c r="D19" s="19"/>
      <c r="E19" s="19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</row>
    <row r="20" s="2" customFormat="1" ht="20.1" customHeight="1" spans="1:256">
      <c r="A20" s="20" t="s">
        <v>190</v>
      </c>
      <c r="C20" s="21"/>
      <c r="D20" s="21"/>
      <c r="E20" s="21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</row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</sheetData>
  <mergeCells count="7">
    <mergeCell ref="A1:B1"/>
    <mergeCell ref="A3:E3"/>
    <mergeCell ref="A4:D4"/>
    <mergeCell ref="A5:B5"/>
    <mergeCell ref="C5:E5"/>
    <mergeCell ref="A19:B19"/>
    <mergeCell ref="A20:E20"/>
  </mergeCells>
  <printOptions horizontalCentered="1"/>
  <pageMargins left="0.747916666666667" right="0.747916666666667" top="0.984027777777778" bottom="0.984027777777778" header="0.511111111111111" footer="0.511111111111111"/>
  <pageSetup paperSize="9" fitToWidth="0" fitToHeight="0" pageOrder="overThenDown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01区级单位预算收支总表</vt:lpstr>
      <vt:lpstr>02区级单位收入预算总表</vt:lpstr>
      <vt:lpstr>03区级单位支出预算总表</vt:lpstr>
      <vt:lpstr>04区级单位财政拨款收支预算表</vt:lpstr>
      <vt:lpstr>05一般公共预算支出表</vt:lpstr>
      <vt:lpstr>06一般公共预算基本支出表</vt:lpstr>
      <vt:lpstr>08三公经费预算表</vt:lpstr>
      <vt:lpstr>07政府性基金预算支出表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2021-02-28T05:16:00Z</dcterms:created>
  <cp:lastPrinted>2021-03-10T02:12:00Z</cp:lastPrinted>
  <dcterms:modified xsi:type="dcterms:W3CDTF">2021-03-26T05:22:55Z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</Properties>
</file>